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календарь питания\"/>
    </mc:Choice>
  </mc:AlternateContent>
  <bookViews>
    <workbookView xWindow="0" yWindow="0" windowWidth="24000" windowHeight="9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6" i="1" s="1"/>
  <c r="B13" i="1"/>
  <c r="B14" i="1"/>
  <c r="B15" i="1"/>
  <c r="B17" i="1" s="1"/>
  <c r="A12" i="1"/>
  <c r="A16" i="1" s="1"/>
  <c r="A13" i="1"/>
  <c r="A14" i="1"/>
  <c r="A15" i="1"/>
  <c r="A17" i="1" s="1"/>
  <c r="B137" i="1"/>
  <c r="A137" i="1"/>
  <c r="L136" i="1"/>
  <c r="J136" i="1"/>
  <c r="I136" i="1"/>
  <c r="H136" i="1"/>
  <c r="G136" i="1"/>
  <c r="F136" i="1"/>
  <c r="J129" i="1"/>
  <c r="I129" i="1"/>
  <c r="H129" i="1"/>
  <c r="G129" i="1"/>
  <c r="F129" i="1"/>
  <c r="B124" i="1"/>
  <c r="A124" i="1"/>
  <c r="L123" i="1"/>
  <c r="J123" i="1"/>
  <c r="I123" i="1"/>
  <c r="H123" i="1"/>
  <c r="G123" i="1"/>
  <c r="F123" i="1"/>
  <c r="L116" i="1"/>
  <c r="J116" i="1"/>
  <c r="I116" i="1"/>
  <c r="H116" i="1"/>
  <c r="G116" i="1"/>
  <c r="F116" i="1"/>
  <c r="B111" i="1"/>
  <c r="A111" i="1"/>
  <c r="L110" i="1"/>
  <c r="J110" i="1"/>
  <c r="I110" i="1"/>
  <c r="H110" i="1"/>
  <c r="G110" i="1"/>
  <c r="F110" i="1"/>
  <c r="L103" i="1"/>
  <c r="J103" i="1"/>
  <c r="I103" i="1"/>
  <c r="H103" i="1"/>
  <c r="G103" i="1"/>
  <c r="F103" i="1"/>
  <c r="B98" i="1"/>
  <c r="A98" i="1"/>
  <c r="L97" i="1"/>
  <c r="J97" i="1"/>
  <c r="I97" i="1"/>
  <c r="H97" i="1"/>
  <c r="G97" i="1"/>
  <c r="F97" i="1"/>
  <c r="J90" i="1"/>
  <c r="I90" i="1"/>
  <c r="H90" i="1"/>
  <c r="G90" i="1"/>
  <c r="F90" i="1"/>
  <c r="B85" i="1"/>
  <c r="A85" i="1"/>
  <c r="L84" i="1"/>
  <c r="J84" i="1"/>
  <c r="I84" i="1"/>
  <c r="H84" i="1"/>
  <c r="G84" i="1"/>
  <c r="F84" i="1"/>
  <c r="L76" i="1"/>
  <c r="J76" i="1"/>
  <c r="I76" i="1"/>
  <c r="H76" i="1"/>
  <c r="G76" i="1"/>
  <c r="F76" i="1"/>
  <c r="B71" i="1"/>
  <c r="A71" i="1"/>
  <c r="L70" i="1"/>
  <c r="J70" i="1"/>
  <c r="I70" i="1"/>
  <c r="H70" i="1"/>
  <c r="G70" i="1"/>
  <c r="F70" i="1"/>
  <c r="L63" i="1"/>
  <c r="J63" i="1"/>
  <c r="I63" i="1"/>
  <c r="H63" i="1"/>
  <c r="G63" i="1"/>
  <c r="F63" i="1"/>
  <c r="B58" i="1"/>
  <c r="A58" i="1"/>
  <c r="L57" i="1"/>
  <c r="J57" i="1"/>
  <c r="I57" i="1"/>
  <c r="H57" i="1"/>
  <c r="G57" i="1"/>
  <c r="F57" i="1"/>
  <c r="L50" i="1"/>
  <c r="J50" i="1"/>
  <c r="I50" i="1"/>
  <c r="H50" i="1"/>
  <c r="G50" i="1"/>
  <c r="F50" i="1"/>
  <c r="B45" i="1"/>
  <c r="A45" i="1"/>
  <c r="L44" i="1"/>
  <c r="J44" i="1"/>
  <c r="I44" i="1"/>
  <c r="H44" i="1"/>
  <c r="G44" i="1"/>
  <c r="F44" i="1"/>
  <c r="L37" i="1"/>
  <c r="J37" i="1"/>
  <c r="I37" i="1"/>
  <c r="H37" i="1"/>
  <c r="G37" i="1"/>
  <c r="F37" i="1"/>
  <c r="B31" i="1"/>
  <c r="A31" i="1"/>
  <c r="L30" i="1"/>
  <c r="J30" i="1"/>
  <c r="I30" i="1"/>
  <c r="H30" i="1"/>
  <c r="G30" i="1"/>
  <c r="F30" i="1"/>
  <c r="L23" i="1"/>
  <c r="J23" i="1"/>
  <c r="I23" i="1"/>
  <c r="H23" i="1"/>
  <c r="G23" i="1"/>
  <c r="F23" i="1"/>
  <c r="B18" i="1"/>
  <c r="A18" i="1"/>
  <c r="L17" i="1"/>
  <c r="J17" i="1"/>
  <c r="I17" i="1"/>
  <c r="H17" i="1"/>
  <c r="G17" i="1"/>
  <c r="F17" i="1"/>
  <c r="B11" i="1"/>
  <c r="A11" i="1"/>
  <c r="L10" i="1"/>
  <c r="J10" i="1"/>
  <c r="I10" i="1"/>
  <c r="H10" i="1"/>
  <c r="G10" i="1"/>
  <c r="F10" i="1"/>
  <c r="L18" i="1" l="1"/>
  <c r="I137" i="1"/>
  <c r="H137" i="1"/>
  <c r="G137" i="1"/>
  <c r="L137" i="1"/>
  <c r="H111" i="1"/>
  <c r="F124" i="1"/>
  <c r="J124" i="1"/>
  <c r="I111" i="1"/>
  <c r="I124" i="1"/>
  <c r="I18" i="1"/>
  <c r="H98" i="1"/>
  <c r="F111" i="1"/>
  <c r="F137" i="1"/>
  <c r="I98" i="1"/>
  <c r="L111" i="1"/>
  <c r="H85" i="1"/>
  <c r="F98" i="1"/>
  <c r="J98" i="1"/>
  <c r="I85" i="1"/>
  <c r="G124" i="1"/>
  <c r="H71" i="1"/>
  <c r="F85" i="1"/>
  <c r="J85" i="1"/>
  <c r="I71" i="1"/>
  <c r="G85" i="1"/>
  <c r="L124" i="1"/>
  <c r="J111" i="1"/>
  <c r="J18" i="1"/>
  <c r="F71" i="1"/>
  <c r="J71" i="1"/>
  <c r="J137" i="1"/>
  <c r="L71" i="1"/>
  <c r="I58" i="1"/>
  <c r="H58" i="1"/>
  <c r="H18" i="1"/>
  <c r="F58" i="1"/>
  <c r="J58" i="1"/>
  <c r="G111" i="1"/>
  <c r="G18" i="1"/>
  <c r="I45" i="1"/>
  <c r="L58" i="1"/>
  <c r="F45" i="1"/>
  <c r="J45" i="1"/>
  <c r="G58" i="1"/>
  <c r="G71" i="1"/>
  <c r="G45" i="1"/>
  <c r="F31" i="1"/>
  <c r="G31" i="1"/>
  <c r="H45" i="1"/>
  <c r="L31" i="1"/>
  <c r="H31" i="1"/>
  <c r="H124" i="1"/>
  <c r="L45" i="1"/>
  <c r="L98" i="1"/>
  <c r="I31" i="1"/>
  <c r="L85" i="1"/>
  <c r="F18" i="1"/>
  <c r="J31" i="1"/>
  <c r="G98" i="1"/>
  <c r="I138" i="1" l="1"/>
  <c r="J138" i="1"/>
  <c r="G138" i="1"/>
  <c r="F138" i="1"/>
  <c r="H138" i="1"/>
  <c r="L138" i="1"/>
</calcChain>
</file>

<file path=xl/sharedStrings.xml><?xml version="1.0" encoding="utf-8"?>
<sst xmlns="http://schemas.openxmlformats.org/spreadsheetml/2006/main" count="398" uniqueCount="99">
  <si>
    <t>Школа</t>
  </si>
  <si>
    <t>Утвердил:</t>
  </si>
  <si>
    <t>должность</t>
  </si>
  <si>
    <t>Директор ООО "Кулинар плюс"</t>
  </si>
  <si>
    <t>Типовое примерное меню приготавливаемых блюд</t>
  </si>
  <si>
    <t>фамилия</t>
  </si>
  <si>
    <t>Л.М.Бенда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</si>
  <si>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</si>
  <si>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</si>
  <si>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</si>
  <si>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</si>
  <si>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</si>
  <si>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</si>
  <si>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</si>
  <si>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</si>
  <si>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</si>
  <si>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</si>
  <si>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</si>
  <si>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</si>
  <si>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</si>
  <si>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</si>
  <si>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</si>
  <si>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</si>
  <si>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</si>
  <si>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</si>
  <si>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</si>
  <si>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</si>
  <si>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закуска</t>
  </si>
  <si>
    <t xml:space="preserve">Сыр порциями </t>
  </si>
  <si>
    <t>гор.напиток</t>
  </si>
  <si>
    <t>Чай с лимоном</t>
  </si>
  <si>
    <t>хлеб</t>
  </si>
  <si>
    <t>Хлеб пшеничный</t>
  </si>
  <si>
    <t>итого</t>
  </si>
  <si>
    <t>Обед</t>
  </si>
  <si>
    <t>1 блюдо</t>
  </si>
  <si>
    <t>Суп картофельный с горохом с мясом птицы</t>
  </si>
  <si>
    <t>2 блюдо</t>
  </si>
  <si>
    <t>Птица тушенная в соусе</t>
  </si>
  <si>
    <t>гарнир</t>
  </si>
  <si>
    <t xml:space="preserve">Макаронные изделия отварные </t>
  </si>
  <si>
    <t>напиток</t>
  </si>
  <si>
    <t>ТТК</t>
  </si>
  <si>
    <t>хлеб черн.</t>
  </si>
  <si>
    <t xml:space="preserve">Хлеб ржаной </t>
  </si>
  <si>
    <t>Итого за день:</t>
  </si>
  <si>
    <t>Каша молочная пшеничная с маслом</t>
  </si>
  <si>
    <t xml:space="preserve">Масло сливочное порциями </t>
  </si>
  <si>
    <t>Огурцы свежие порциями</t>
  </si>
  <si>
    <t xml:space="preserve">Каша гречневая рассыпчатая </t>
  </si>
  <si>
    <t xml:space="preserve">Напиток лимонный </t>
  </si>
  <si>
    <t>Каша молочная рисовая с маслом</t>
  </si>
  <si>
    <t>Чай с сахаром</t>
  </si>
  <si>
    <t>Борщ с капустой картофелем со сметаной с мясом</t>
  </si>
  <si>
    <t xml:space="preserve">Пюре картофельное </t>
  </si>
  <si>
    <t>Каша молочная пшенная с маслом</t>
  </si>
  <si>
    <t>Щи из свежей капусты с картофелем со сметаной с мясом птицы</t>
  </si>
  <si>
    <t>Макаронные изделия отварные</t>
  </si>
  <si>
    <t xml:space="preserve">Компот из свежих плодов </t>
  </si>
  <si>
    <t>Чай охлажденный с плодовым соком</t>
  </si>
  <si>
    <t>Суп картофельный с макаронными изделиями с мясом птицы</t>
  </si>
  <si>
    <t>Сыр порциями</t>
  </si>
  <si>
    <t>Масло сливочное порциями</t>
  </si>
  <si>
    <t xml:space="preserve">Борщ с капустой  и картофелем со сметаной с мясом птицы </t>
  </si>
  <si>
    <t>Рис отварной</t>
  </si>
  <si>
    <t xml:space="preserve">Щи из свежей капусты с картофелем со сметаной с мясом  </t>
  </si>
  <si>
    <t>Гуляш</t>
  </si>
  <si>
    <t>Салат из белокачанной капусты с огурцами</t>
  </si>
  <si>
    <t>Компот из свежих плодов</t>
  </si>
  <si>
    <t>Среднее значение за период:</t>
  </si>
  <si>
    <t>сладкое</t>
  </si>
  <si>
    <t>МБОУ "СОШ № 37" г.Чебоксары</t>
  </si>
  <si>
    <t>245/5</t>
  </si>
  <si>
    <t>5/200</t>
  </si>
  <si>
    <t>Напиток апельсиновый</t>
  </si>
  <si>
    <t>Каша молочная овсяная с маслом</t>
  </si>
  <si>
    <t>Саалат из сырых овощей</t>
  </si>
  <si>
    <t>5/200/5</t>
  </si>
  <si>
    <t>Тефтели рубленые с соусом</t>
  </si>
  <si>
    <t>Помидоры свежие порциями</t>
  </si>
  <si>
    <t>Кнели из кур с рисом с соусом</t>
  </si>
  <si>
    <t>Компот из смеси сухофруктов</t>
  </si>
  <si>
    <t xml:space="preserve">Салат из белокачанной капусты </t>
  </si>
  <si>
    <t>Суп картофельный с рыбой</t>
  </si>
  <si>
    <t>200/5</t>
  </si>
  <si>
    <t>Каша молочная гречневая с маслом</t>
  </si>
  <si>
    <t>Салат из моркови с яблоками</t>
  </si>
  <si>
    <t xml:space="preserve">Суп картофельный с крупой с мясом </t>
  </si>
  <si>
    <t>Биточки рубленые куриные с соусом</t>
  </si>
  <si>
    <t>Салат из сырых овощей</t>
  </si>
  <si>
    <t>Гуляш из птицы</t>
  </si>
  <si>
    <t>Каша  молочная овсяная с маслом</t>
  </si>
  <si>
    <t>Биточки с геркулесом с соусом</t>
  </si>
  <si>
    <t>0.20</t>
  </si>
  <si>
    <t>Винегрет овощной</t>
  </si>
  <si>
    <t>Каштаны рыбные с соусом</t>
  </si>
  <si>
    <t>Рассольник ленинградский с мясом со сметаной</t>
  </si>
  <si>
    <t>Котлеты особые с соусом</t>
  </si>
  <si>
    <t>Фрикадельки "Наполи"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</si>
</sst>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4" xfId="0" applyFont="1" applyFill="1" applyBorder="1" applyProtection="1"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49" fontId="0" fillId="3" borderId="12" xfId="0" applyNumberForma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>
      <alignment horizontal="center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49" fontId="0" fillId="3" borderId="4" xfId="0" applyNumberFormat="1" applyFill="1" applyBorder="1" applyAlignment="1" applyProtection="1">
      <alignment wrapText="1"/>
      <protection locked="0"/>
    </xf>
    <xf numFmtId="0" fontId="9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49" fontId="0" fillId="3" borderId="5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 applyProtection="1">
      <alignment wrapText="1"/>
      <protection locked="0"/>
    </xf>
    <xf numFmtId="49" fontId="1" fillId="3" borderId="5" xfId="0" applyNumberFormat="1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Protection="1">
      <protection locked="0"/>
    </xf>
    <xf numFmtId="49" fontId="0" fillId="3" borderId="4" xfId="0" applyNumberFormat="1" applyFont="1" applyFill="1" applyBorder="1" applyAlignment="1" applyProtection="1">
      <alignment wrapText="1"/>
      <protection locked="0"/>
    </xf>
    <xf numFmtId="49" fontId="0" fillId="3" borderId="5" xfId="0" applyNumberFormat="1" applyFont="1" applyFill="1" applyBorder="1" applyAlignment="1" applyProtection="1">
      <alignment wrapText="1"/>
      <protection locked="0"/>
    </xf>
    <xf numFmtId="0" fontId="10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3" borderId="12" xfId="0" applyNumberFormat="1" applyFont="1" applyFill="1" applyBorder="1" applyAlignment="1" applyProtection="1">
      <alignment horizontal="center"/>
      <protection locked="0"/>
    </xf>
    <xf numFmtId="2" fontId="12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abSelected="1" topLeftCell="A6" zoomScale="115" zoomScaleNormal="115" workbookViewId="0">
      <selection activeCell="L20" sqref="L20:L21"/>
    </sheetView>
  </sheetViews>
  <sheetFormatPr defaultRowHeight="14.4" x14ac:dyDescent="0.3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2" width="9.109375" style="63"/>
  </cols>
  <sheetData>
    <row r="1" spans="1:12" x14ac:dyDescent="0.3">
      <c r="A1" s="1" t="s">
        <v>0</v>
      </c>
      <c r="C1" s="58" t="s">
        <v>71</v>
      </c>
      <c r="D1" s="59"/>
      <c r="E1" s="60"/>
      <c r="F1" s="3" t="s">
        <v>1</v>
      </c>
      <c r="G1" s="2" t="s">
        <v>2</v>
      </c>
      <c r="H1" s="61" t="s">
        <v>3</v>
      </c>
      <c r="I1" s="61"/>
      <c r="J1" s="61"/>
      <c r="K1" s="61"/>
    </row>
    <row r="2" spans="1:12" ht="18" x14ac:dyDescent="0.3">
      <c r="A2" s="4" t="s">
        <v>4</v>
      </c>
      <c r="C2" s="2"/>
      <c r="G2" s="2" t="s">
        <v>5</v>
      </c>
      <c r="H2" s="61" t="s">
        <v>6</v>
      </c>
      <c r="I2" s="61"/>
      <c r="J2" s="61"/>
      <c r="K2" s="61"/>
    </row>
    <row r="3" spans="1:12" x14ac:dyDescent="0.3">
      <c r="A3" s="5" t="s">
        <v>7</v>
      </c>
      <c r="C3" s="2"/>
      <c r="D3" s="6"/>
      <c r="E3" s="7" t="s">
        <v>8</v>
      </c>
      <c r="G3" s="2" t="s">
        <v>9</v>
      </c>
      <c r="H3" s="8">
        <v>2</v>
      </c>
      <c r="I3" s="8">
        <v>9</v>
      </c>
      <c r="J3" s="9">
        <v>2026</v>
      </c>
      <c r="K3" s="10"/>
    </row>
    <row r="4" spans="1:12" ht="15" thickBot="1" x14ac:dyDescent="0.35">
      <c r="C4" s="2"/>
      <c r="D4" s="5"/>
      <c r="H4" s="11" t="s">
        <v>10</v>
      </c>
      <c r="I4" s="11" t="s">
        <v>11</v>
      </c>
      <c r="J4" s="11" t="s">
        <v>12</v>
      </c>
    </row>
    <row r="5" spans="1:12" ht="31.2" thickBot="1" x14ac:dyDescent="0.3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 thickBot="1" x14ac:dyDescent="0.35">
      <c r="A6" s="16">
        <v>1</v>
      </c>
      <c r="B6" s="17">
        <v>1</v>
      </c>
      <c r="C6" s="18" t="s">
        <v>25</v>
      </c>
      <c r="D6" s="19" t="s">
        <v>26</v>
      </c>
      <c r="E6" s="20" t="s">
        <v>46</v>
      </c>
      <c r="F6" s="21" t="s">
        <v>72</v>
      </c>
      <c r="G6" s="21">
        <v>15.09</v>
      </c>
      <c r="H6" s="21">
        <v>13.92</v>
      </c>
      <c r="I6" s="21">
        <v>38.799999999999997</v>
      </c>
      <c r="J6" s="21">
        <v>340</v>
      </c>
      <c r="K6" s="22">
        <v>302</v>
      </c>
      <c r="L6" s="21">
        <v>24.32</v>
      </c>
    </row>
    <row r="7" spans="1:12" ht="15" thickBot="1" x14ac:dyDescent="0.35">
      <c r="A7" s="16">
        <v>1</v>
      </c>
      <c r="B7" s="17">
        <v>1</v>
      </c>
      <c r="C7" s="18" t="s">
        <v>25</v>
      </c>
      <c r="D7" s="24" t="s">
        <v>27</v>
      </c>
      <c r="E7" s="25" t="s">
        <v>28</v>
      </c>
      <c r="F7" s="26">
        <v>10</v>
      </c>
      <c r="G7" s="26">
        <v>2.2999999999999998</v>
      </c>
      <c r="H7" s="26">
        <v>2.9</v>
      </c>
      <c r="I7" s="26">
        <v>0</v>
      </c>
      <c r="J7" s="26">
        <v>36</v>
      </c>
      <c r="K7" s="27">
        <v>97</v>
      </c>
      <c r="L7" s="26">
        <v>13.73</v>
      </c>
    </row>
    <row r="8" spans="1:12" ht="15" thickBot="1" x14ac:dyDescent="0.35">
      <c r="A8" s="16">
        <v>1</v>
      </c>
      <c r="B8" s="17">
        <v>1</v>
      </c>
      <c r="C8" s="18" t="s">
        <v>25</v>
      </c>
      <c r="D8" s="28" t="s">
        <v>29</v>
      </c>
      <c r="E8" s="29" t="s">
        <v>59</v>
      </c>
      <c r="F8" s="26">
        <v>200</v>
      </c>
      <c r="G8" s="26">
        <v>0.34</v>
      </c>
      <c r="H8" s="26">
        <v>0.02</v>
      </c>
      <c r="I8" s="26">
        <v>22.53</v>
      </c>
      <c r="J8" s="26">
        <v>95</v>
      </c>
      <c r="K8" s="27">
        <v>79</v>
      </c>
      <c r="L8" s="21">
        <v>6.12</v>
      </c>
    </row>
    <row r="9" spans="1:12" ht="15" thickBot="1" x14ac:dyDescent="0.35">
      <c r="A9" s="16">
        <v>1</v>
      </c>
      <c r="B9" s="17">
        <v>1</v>
      </c>
      <c r="C9" s="18" t="s">
        <v>25</v>
      </c>
      <c r="D9" s="28" t="s">
        <v>31</v>
      </c>
      <c r="E9" s="29" t="s">
        <v>32</v>
      </c>
      <c r="F9" s="26">
        <v>50</v>
      </c>
      <c r="G9" s="26">
        <v>3.95</v>
      </c>
      <c r="H9" s="26">
        <v>0.5</v>
      </c>
      <c r="I9" s="26">
        <v>24</v>
      </c>
      <c r="J9" s="26">
        <v>117</v>
      </c>
      <c r="K9" s="27"/>
      <c r="L9" s="21">
        <v>4.83</v>
      </c>
    </row>
    <row r="10" spans="1:12" x14ac:dyDescent="0.3">
      <c r="A10" s="16">
        <v>1</v>
      </c>
      <c r="B10" s="17">
        <v>1</v>
      </c>
      <c r="C10" s="18" t="s">
        <v>25</v>
      </c>
      <c r="D10" s="30" t="s">
        <v>33</v>
      </c>
      <c r="E10" s="31"/>
      <c r="F10" s="32">
        <f>SUM(F6:F9)</f>
        <v>260</v>
      </c>
      <c r="G10" s="32">
        <f>SUM(G6:G9)</f>
        <v>21.68</v>
      </c>
      <c r="H10" s="32">
        <f>SUM(H6:H9)</f>
        <v>17.34</v>
      </c>
      <c r="I10" s="32">
        <f>SUM(I6:I9)</f>
        <v>85.33</v>
      </c>
      <c r="J10" s="32">
        <f>SUM(J6:J9)</f>
        <v>588</v>
      </c>
      <c r="K10" s="33"/>
      <c r="L10" s="32">
        <f>SUM(L6:L9)</f>
        <v>48.999999999999993</v>
      </c>
    </row>
    <row r="11" spans="1:12" x14ac:dyDescent="0.3">
      <c r="A11" s="34">
        <f>A6</f>
        <v>1</v>
      </c>
      <c r="B11" s="35">
        <f>B6</f>
        <v>1</v>
      </c>
      <c r="C11" s="36" t="s">
        <v>34</v>
      </c>
      <c r="D11" s="28" t="s">
        <v>27</v>
      </c>
      <c r="E11" s="37" t="s">
        <v>48</v>
      </c>
      <c r="F11" s="26">
        <v>60</v>
      </c>
      <c r="G11" s="26">
        <v>0.5</v>
      </c>
      <c r="H11" s="26">
        <v>0.06</v>
      </c>
      <c r="I11" s="26">
        <v>1.1399999999999999</v>
      </c>
      <c r="J11" s="26">
        <v>7</v>
      </c>
      <c r="K11" s="27">
        <v>71</v>
      </c>
      <c r="L11" s="26">
        <v>7.87</v>
      </c>
    </row>
    <row r="12" spans="1:12" x14ac:dyDescent="0.3">
      <c r="A12" s="34">
        <f t="shared" ref="A12:B15" si="0">A7</f>
        <v>1</v>
      </c>
      <c r="B12" s="35">
        <f t="shared" si="0"/>
        <v>1</v>
      </c>
      <c r="C12" s="36" t="s">
        <v>34</v>
      </c>
      <c r="D12" s="28" t="s">
        <v>35</v>
      </c>
      <c r="E12" s="29" t="s">
        <v>36</v>
      </c>
      <c r="F12" s="26" t="s">
        <v>73</v>
      </c>
      <c r="G12" s="26">
        <v>5.9</v>
      </c>
      <c r="H12" s="26">
        <v>3.11</v>
      </c>
      <c r="I12" s="26">
        <v>15.98</v>
      </c>
      <c r="J12" s="26">
        <v>118</v>
      </c>
      <c r="K12" s="27">
        <v>139</v>
      </c>
      <c r="L12" s="26">
        <v>22.01</v>
      </c>
    </row>
    <row r="13" spans="1:12" x14ac:dyDescent="0.3">
      <c r="A13" s="34">
        <f t="shared" si="0"/>
        <v>1</v>
      </c>
      <c r="B13" s="35">
        <f t="shared" si="0"/>
        <v>1</v>
      </c>
      <c r="C13" s="36" t="s">
        <v>34</v>
      </c>
      <c r="D13" s="28" t="s">
        <v>37</v>
      </c>
      <c r="E13" s="29" t="s">
        <v>38</v>
      </c>
      <c r="F13" s="26">
        <v>100</v>
      </c>
      <c r="G13" s="26">
        <v>12.05</v>
      </c>
      <c r="H13" s="26">
        <v>19.8</v>
      </c>
      <c r="I13" s="26">
        <v>2.25</v>
      </c>
      <c r="J13" s="26">
        <v>146</v>
      </c>
      <c r="K13" s="27">
        <v>493</v>
      </c>
      <c r="L13" s="26">
        <v>61.54</v>
      </c>
    </row>
    <row r="14" spans="1:12" x14ac:dyDescent="0.3">
      <c r="A14" s="34">
        <f t="shared" si="0"/>
        <v>1</v>
      </c>
      <c r="B14" s="35">
        <f t="shared" si="0"/>
        <v>1</v>
      </c>
      <c r="C14" s="36" t="s">
        <v>34</v>
      </c>
      <c r="D14" s="28" t="s">
        <v>39</v>
      </c>
      <c r="E14" s="29" t="s">
        <v>40</v>
      </c>
      <c r="F14" s="26">
        <v>150</v>
      </c>
      <c r="G14" s="26">
        <v>5.32</v>
      </c>
      <c r="H14" s="26">
        <v>4.8899999999999997</v>
      </c>
      <c r="I14" s="26">
        <v>29</v>
      </c>
      <c r="J14" s="26">
        <v>211</v>
      </c>
      <c r="K14" s="27">
        <v>516</v>
      </c>
      <c r="L14" s="26">
        <v>7.38</v>
      </c>
    </row>
    <row r="15" spans="1:12" x14ac:dyDescent="0.3">
      <c r="A15" s="34">
        <f t="shared" si="0"/>
        <v>1</v>
      </c>
      <c r="B15" s="35">
        <f t="shared" si="0"/>
        <v>1</v>
      </c>
      <c r="C15" s="36" t="s">
        <v>34</v>
      </c>
      <c r="D15" s="28" t="s">
        <v>41</v>
      </c>
      <c r="E15" s="29" t="s">
        <v>74</v>
      </c>
      <c r="F15" s="26">
        <v>200</v>
      </c>
      <c r="G15" s="26">
        <v>0.2</v>
      </c>
      <c r="H15" s="26">
        <v>0.04</v>
      </c>
      <c r="I15" s="26">
        <v>25.73</v>
      </c>
      <c r="J15" s="26">
        <v>100</v>
      </c>
      <c r="K15" s="27">
        <v>699</v>
      </c>
      <c r="L15" s="26">
        <v>6.88</v>
      </c>
    </row>
    <row r="16" spans="1:12" x14ac:dyDescent="0.3">
      <c r="A16" s="34">
        <f>A12</f>
        <v>1</v>
      </c>
      <c r="B16" s="35">
        <f>B12</f>
        <v>1</v>
      </c>
      <c r="C16" s="36" t="s">
        <v>34</v>
      </c>
      <c r="D16" s="28" t="s">
        <v>43</v>
      </c>
      <c r="E16" s="29" t="s">
        <v>44</v>
      </c>
      <c r="F16" s="26">
        <v>60</v>
      </c>
      <c r="G16" s="26">
        <v>2.82</v>
      </c>
      <c r="H16" s="26">
        <v>0.6</v>
      </c>
      <c r="I16" s="26">
        <v>24.6</v>
      </c>
      <c r="J16" s="26">
        <v>126</v>
      </c>
      <c r="K16" s="27"/>
      <c r="L16" s="26">
        <v>4.32</v>
      </c>
    </row>
    <row r="17" spans="1:12" x14ac:dyDescent="0.3">
      <c r="A17" s="34">
        <f>A15</f>
        <v>1</v>
      </c>
      <c r="B17" s="35">
        <f>B15</f>
        <v>1</v>
      </c>
      <c r="C17" s="36" t="s">
        <v>34</v>
      </c>
      <c r="D17" s="30" t="s">
        <v>33</v>
      </c>
      <c r="E17" s="31"/>
      <c r="F17" s="32">
        <f>SUM(F11:F16)</f>
        <v>570</v>
      </c>
      <c r="G17" s="32">
        <f>SUM(G11:G16)</f>
        <v>26.790000000000003</v>
      </c>
      <c r="H17" s="32">
        <f>SUM(H11:H16)</f>
        <v>28.5</v>
      </c>
      <c r="I17" s="32">
        <f>SUM(I11:I16)</f>
        <v>98.700000000000017</v>
      </c>
      <c r="J17" s="32">
        <f>SUM(J11:J16)</f>
        <v>708</v>
      </c>
      <c r="K17" s="33"/>
      <c r="L17" s="32">
        <f>SUM(L11:L16)</f>
        <v>110</v>
      </c>
    </row>
    <row r="18" spans="1:12" ht="15" thickBot="1" x14ac:dyDescent="0.35">
      <c r="A18" s="38">
        <f>A6</f>
        <v>1</v>
      </c>
      <c r="B18" s="39">
        <f>B6</f>
        <v>1</v>
      </c>
      <c r="C18" s="56" t="s">
        <v>45</v>
      </c>
      <c r="D18" s="57"/>
      <c r="E18" s="40"/>
      <c r="F18" s="41">
        <f>F10+F17</f>
        <v>830</v>
      </c>
      <c r="G18" s="41">
        <f>G10+G17</f>
        <v>48.47</v>
      </c>
      <c r="H18" s="41">
        <f>H10+H17</f>
        <v>45.84</v>
      </c>
      <c r="I18" s="41">
        <f>I10+I17</f>
        <v>184.03000000000003</v>
      </c>
      <c r="J18" s="41">
        <f>J10+J17</f>
        <v>1296</v>
      </c>
      <c r="K18" s="41"/>
      <c r="L18" s="41">
        <f>L10+L17</f>
        <v>159</v>
      </c>
    </row>
    <row r="19" spans="1:12" ht="15" thickBot="1" x14ac:dyDescent="0.35">
      <c r="A19" s="42">
        <v>1</v>
      </c>
      <c r="B19" s="23">
        <v>2</v>
      </c>
      <c r="C19" s="18" t="s">
        <v>25</v>
      </c>
      <c r="D19" s="19" t="s">
        <v>26</v>
      </c>
      <c r="E19" s="20" t="s">
        <v>75</v>
      </c>
      <c r="F19" s="21" t="s">
        <v>72</v>
      </c>
      <c r="G19" s="21">
        <v>13.96</v>
      </c>
      <c r="H19" s="21">
        <v>12.12</v>
      </c>
      <c r="I19" s="21">
        <v>32.090000000000003</v>
      </c>
      <c r="J19" s="21">
        <v>294</v>
      </c>
      <c r="K19" s="22">
        <v>302</v>
      </c>
      <c r="L19" s="64">
        <v>26.1</v>
      </c>
    </row>
    <row r="20" spans="1:12" ht="15" thickBot="1" x14ac:dyDescent="0.35">
      <c r="A20" s="42">
        <v>1</v>
      </c>
      <c r="B20" s="23">
        <v>2</v>
      </c>
      <c r="C20" s="18" t="s">
        <v>25</v>
      </c>
      <c r="D20" s="24"/>
      <c r="E20" s="25" t="s">
        <v>47</v>
      </c>
      <c r="F20" s="26">
        <v>10</v>
      </c>
      <c r="G20" s="26">
        <v>0.05</v>
      </c>
      <c r="H20" s="26">
        <v>7.25</v>
      </c>
      <c r="I20" s="26">
        <v>0.08</v>
      </c>
      <c r="J20" s="26">
        <v>66</v>
      </c>
      <c r="K20" s="27">
        <v>96</v>
      </c>
      <c r="L20" s="65">
        <v>14.54</v>
      </c>
    </row>
    <row r="21" spans="1:12" ht="15" thickBot="1" x14ac:dyDescent="0.35">
      <c r="A21" s="42">
        <v>1</v>
      </c>
      <c r="B21" s="23">
        <v>2</v>
      </c>
      <c r="C21" s="18" t="s">
        <v>25</v>
      </c>
      <c r="D21" s="28" t="s">
        <v>29</v>
      </c>
      <c r="E21" s="29" t="s">
        <v>52</v>
      </c>
      <c r="F21" s="26">
        <v>200</v>
      </c>
      <c r="G21" s="26">
        <v>0.2</v>
      </c>
      <c r="H21" s="26">
        <v>0.05</v>
      </c>
      <c r="I21" s="26">
        <v>15.01</v>
      </c>
      <c r="J21" s="26">
        <v>57</v>
      </c>
      <c r="K21" s="27">
        <v>685</v>
      </c>
      <c r="L21" s="65">
        <v>3.53</v>
      </c>
    </row>
    <row r="22" spans="1:12" ht="15" thickBot="1" x14ac:dyDescent="0.35">
      <c r="A22" s="42">
        <v>1</v>
      </c>
      <c r="B22" s="23">
        <v>2</v>
      </c>
      <c r="C22" s="18" t="s">
        <v>25</v>
      </c>
      <c r="D22" s="28" t="s">
        <v>31</v>
      </c>
      <c r="E22" s="29" t="s">
        <v>32</v>
      </c>
      <c r="F22" s="26">
        <v>50</v>
      </c>
      <c r="G22" s="26">
        <v>3.95</v>
      </c>
      <c r="H22" s="26">
        <v>0.5</v>
      </c>
      <c r="I22" s="26">
        <v>24</v>
      </c>
      <c r="J22" s="26">
        <v>117</v>
      </c>
      <c r="K22" s="27"/>
      <c r="L22" s="26">
        <v>4.83</v>
      </c>
    </row>
    <row r="23" spans="1:12" x14ac:dyDescent="0.3">
      <c r="A23" s="42">
        <v>1</v>
      </c>
      <c r="B23" s="23">
        <v>2</v>
      </c>
      <c r="C23" s="18" t="s">
        <v>25</v>
      </c>
      <c r="D23" s="30" t="s">
        <v>33</v>
      </c>
      <c r="E23" s="31"/>
      <c r="F23" s="32">
        <f>SUM(F19:F22)</f>
        <v>260</v>
      </c>
      <c r="G23" s="32">
        <f>SUM(G19:G22)</f>
        <v>18.16</v>
      </c>
      <c r="H23" s="32">
        <f>SUM(H19:H22)</f>
        <v>19.919999999999998</v>
      </c>
      <c r="I23" s="32">
        <f>SUM(I19:I22)</f>
        <v>71.180000000000007</v>
      </c>
      <c r="J23" s="32">
        <f>SUM(J19:J22)</f>
        <v>534</v>
      </c>
      <c r="K23" s="33"/>
      <c r="L23" s="32">
        <f>SUM(L19:L22)</f>
        <v>49</v>
      </c>
    </row>
    <row r="24" spans="1:12" x14ac:dyDescent="0.3">
      <c r="A24" s="42">
        <v>1</v>
      </c>
      <c r="B24" s="23">
        <v>2</v>
      </c>
      <c r="C24" s="36" t="s">
        <v>34</v>
      </c>
      <c r="D24" s="28" t="s">
        <v>27</v>
      </c>
      <c r="E24" s="37" t="s">
        <v>76</v>
      </c>
      <c r="F24" s="26">
        <v>60</v>
      </c>
      <c r="G24" s="26">
        <v>0.7</v>
      </c>
      <c r="H24" s="26">
        <v>3.62</v>
      </c>
      <c r="I24" s="26">
        <v>2.2599999999999998</v>
      </c>
      <c r="J24" s="26">
        <v>44</v>
      </c>
      <c r="K24" s="27">
        <v>29</v>
      </c>
      <c r="L24" s="26">
        <v>8.3800000000000008</v>
      </c>
    </row>
    <row r="25" spans="1:12" x14ac:dyDescent="0.3">
      <c r="A25" s="42">
        <v>1</v>
      </c>
      <c r="B25" s="23">
        <v>2</v>
      </c>
      <c r="C25" s="36" t="s">
        <v>34</v>
      </c>
      <c r="D25" s="28" t="s">
        <v>35</v>
      </c>
      <c r="E25" s="29" t="s">
        <v>53</v>
      </c>
      <c r="F25" s="26" t="s">
        <v>77</v>
      </c>
      <c r="G25" s="26">
        <v>3.56</v>
      </c>
      <c r="H25" s="26">
        <v>7.82</v>
      </c>
      <c r="I25" s="26">
        <v>10.67</v>
      </c>
      <c r="J25" s="26">
        <v>109</v>
      </c>
      <c r="K25" s="27">
        <v>110</v>
      </c>
      <c r="L25" s="26">
        <v>43.04</v>
      </c>
    </row>
    <row r="26" spans="1:12" x14ac:dyDescent="0.3">
      <c r="A26" s="42">
        <v>1</v>
      </c>
      <c r="B26" s="23">
        <v>2</v>
      </c>
      <c r="C26" s="36" t="s">
        <v>34</v>
      </c>
      <c r="D26" s="28" t="s">
        <v>37</v>
      </c>
      <c r="E26" s="29" t="s">
        <v>78</v>
      </c>
      <c r="F26" s="26">
        <v>90</v>
      </c>
      <c r="G26" s="26">
        <v>11.5</v>
      </c>
      <c r="H26" s="26">
        <v>13.7</v>
      </c>
      <c r="I26" s="26">
        <v>10.3</v>
      </c>
      <c r="J26" s="26">
        <v>206</v>
      </c>
      <c r="K26" s="27">
        <v>279</v>
      </c>
      <c r="L26" s="26">
        <v>37.26</v>
      </c>
    </row>
    <row r="27" spans="1:12" x14ac:dyDescent="0.3">
      <c r="A27" s="42">
        <v>1</v>
      </c>
      <c r="B27" s="23">
        <v>2</v>
      </c>
      <c r="C27" s="36" t="s">
        <v>34</v>
      </c>
      <c r="D27" s="28" t="s">
        <v>39</v>
      </c>
      <c r="E27" s="29" t="s">
        <v>49</v>
      </c>
      <c r="F27" s="26">
        <v>150</v>
      </c>
      <c r="G27" s="26">
        <v>9.8000000000000007</v>
      </c>
      <c r="H27" s="26">
        <v>6.62</v>
      </c>
      <c r="I27" s="26">
        <v>30.1</v>
      </c>
      <c r="J27" s="26">
        <v>271</v>
      </c>
      <c r="K27" s="27">
        <v>508</v>
      </c>
      <c r="L27" s="26">
        <v>10.85</v>
      </c>
    </row>
    <row r="28" spans="1:12" x14ac:dyDescent="0.3">
      <c r="A28" s="42">
        <v>1</v>
      </c>
      <c r="B28" s="23">
        <v>2</v>
      </c>
      <c r="C28" s="36" t="s">
        <v>34</v>
      </c>
      <c r="D28" s="28" t="s">
        <v>41</v>
      </c>
      <c r="E28" s="29" t="s">
        <v>50</v>
      </c>
      <c r="F28" s="26">
        <v>200</v>
      </c>
      <c r="G28" s="26">
        <v>0.14000000000000001</v>
      </c>
      <c r="H28" s="26">
        <v>0.02</v>
      </c>
      <c r="I28" s="26">
        <v>24.43</v>
      </c>
      <c r="J28" s="26">
        <v>96</v>
      </c>
      <c r="K28" s="27">
        <v>699</v>
      </c>
      <c r="L28" s="26">
        <v>6.15</v>
      </c>
    </row>
    <row r="29" spans="1:12" x14ac:dyDescent="0.3">
      <c r="A29" s="42">
        <v>1</v>
      </c>
      <c r="B29" s="23">
        <v>2</v>
      </c>
      <c r="C29" s="36" t="s">
        <v>34</v>
      </c>
      <c r="D29" s="28" t="s">
        <v>43</v>
      </c>
      <c r="E29" s="29" t="s">
        <v>44</v>
      </c>
      <c r="F29" s="26">
        <v>60</v>
      </c>
      <c r="G29" s="26">
        <v>2.82</v>
      </c>
      <c r="H29" s="26">
        <v>0.6</v>
      </c>
      <c r="I29" s="26">
        <v>24.6</v>
      </c>
      <c r="J29" s="26">
        <v>126</v>
      </c>
      <c r="K29" s="27"/>
      <c r="L29" s="26">
        <v>4.32</v>
      </c>
    </row>
    <row r="30" spans="1:12" x14ac:dyDescent="0.3">
      <c r="A30" s="42">
        <v>1</v>
      </c>
      <c r="B30" s="23">
        <v>2</v>
      </c>
      <c r="C30" s="36" t="s">
        <v>34</v>
      </c>
      <c r="D30" s="30" t="s">
        <v>33</v>
      </c>
      <c r="E30" s="31"/>
      <c r="F30" s="32">
        <f>SUM(F24:F29)</f>
        <v>560</v>
      </c>
      <c r="G30" s="32">
        <f>SUM(G24:G29)</f>
        <v>28.520000000000003</v>
      </c>
      <c r="H30" s="32">
        <f>SUM(H24:H29)</f>
        <v>32.380000000000003</v>
      </c>
      <c r="I30" s="32">
        <f>SUM(I24:I29)</f>
        <v>102.35999999999999</v>
      </c>
      <c r="J30" s="32">
        <f>SUM(J24:J29)</f>
        <v>852</v>
      </c>
      <c r="K30" s="33"/>
      <c r="L30" s="32">
        <f>SUM(L24:L29)</f>
        <v>110</v>
      </c>
    </row>
    <row r="31" spans="1:12" ht="15" thickBot="1" x14ac:dyDescent="0.35">
      <c r="A31" s="43">
        <f>A19</f>
        <v>1</v>
      </c>
      <c r="B31" s="43">
        <f>B19</f>
        <v>2</v>
      </c>
      <c r="C31" s="56" t="s">
        <v>45</v>
      </c>
      <c r="D31" s="57"/>
      <c r="E31" s="40"/>
      <c r="F31" s="41">
        <f>F23+F30</f>
        <v>820</v>
      </c>
      <c r="G31" s="41">
        <f>G23+G30</f>
        <v>46.680000000000007</v>
      </c>
      <c r="H31" s="41">
        <f>H23+H30</f>
        <v>52.3</v>
      </c>
      <c r="I31" s="41">
        <f>I23+I30</f>
        <v>173.54</v>
      </c>
      <c r="J31" s="41">
        <f>J23+J30</f>
        <v>1386</v>
      </c>
      <c r="K31" s="41"/>
      <c r="L31" s="41">
        <f>L23+L30</f>
        <v>159</v>
      </c>
    </row>
    <row r="32" spans="1:12" ht="15" thickBot="1" x14ac:dyDescent="0.35">
      <c r="A32" s="16">
        <v>1</v>
      </c>
      <c r="B32" s="17">
        <v>3</v>
      </c>
      <c r="C32" s="18" t="s">
        <v>25</v>
      </c>
      <c r="D32" s="19" t="s">
        <v>26</v>
      </c>
      <c r="E32" s="20" t="s">
        <v>51</v>
      </c>
      <c r="F32" s="21" t="s">
        <v>72</v>
      </c>
      <c r="G32" s="21">
        <v>12.16</v>
      </c>
      <c r="H32" s="21">
        <v>13.93</v>
      </c>
      <c r="I32" s="21">
        <v>36.619999999999997</v>
      </c>
      <c r="J32" s="21">
        <v>321</v>
      </c>
      <c r="K32" s="22">
        <v>302</v>
      </c>
      <c r="L32" s="21">
        <v>24.43</v>
      </c>
    </row>
    <row r="33" spans="1:12" ht="15" thickBot="1" x14ac:dyDescent="0.35">
      <c r="A33" s="16">
        <v>1</v>
      </c>
      <c r="B33" s="17">
        <v>3</v>
      </c>
      <c r="C33" s="18" t="s">
        <v>25</v>
      </c>
      <c r="D33" s="24" t="s">
        <v>27</v>
      </c>
      <c r="E33" s="29" t="s">
        <v>61</v>
      </c>
      <c r="F33" s="26">
        <v>10</v>
      </c>
      <c r="G33" s="26">
        <v>2.2999999999999998</v>
      </c>
      <c r="H33" s="26">
        <v>2.9</v>
      </c>
      <c r="I33" s="26">
        <v>0</v>
      </c>
      <c r="J33" s="26">
        <v>36</v>
      </c>
      <c r="K33" s="27">
        <v>97</v>
      </c>
      <c r="L33" s="26">
        <v>14.42</v>
      </c>
    </row>
    <row r="34" spans="1:12" ht="15" thickBot="1" x14ac:dyDescent="0.35">
      <c r="A34" s="16">
        <v>1</v>
      </c>
      <c r="B34" s="17">
        <v>3</v>
      </c>
      <c r="C34" s="18" t="s">
        <v>25</v>
      </c>
      <c r="D34" s="28" t="s">
        <v>29</v>
      </c>
      <c r="E34" s="29" t="s">
        <v>30</v>
      </c>
      <c r="F34" s="26">
        <v>200</v>
      </c>
      <c r="G34" s="26">
        <v>0.26</v>
      </c>
      <c r="H34" s="26">
        <v>0.06</v>
      </c>
      <c r="I34" s="26">
        <v>15.22</v>
      </c>
      <c r="J34" s="26">
        <v>59</v>
      </c>
      <c r="K34" s="27">
        <v>686</v>
      </c>
      <c r="L34" s="26">
        <v>5.32</v>
      </c>
    </row>
    <row r="35" spans="1:12" ht="15" thickBot="1" x14ac:dyDescent="0.35">
      <c r="A35" s="16">
        <v>1</v>
      </c>
      <c r="B35" s="17">
        <v>3</v>
      </c>
      <c r="C35" s="18" t="s">
        <v>25</v>
      </c>
      <c r="D35" s="28" t="s">
        <v>31</v>
      </c>
      <c r="E35" s="29" t="s">
        <v>32</v>
      </c>
      <c r="F35" s="26">
        <v>50</v>
      </c>
      <c r="G35" s="26">
        <v>3.95</v>
      </c>
      <c r="H35" s="26">
        <v>0.5</v>
      </c>
      <c r="I35" s="26">
        <v>24</v>
      </c>
      <c r="J35" s="26">
        <v>117</v>
      </c>
      <c r="K35" s="27"/>
      <c r="L35" s="26">
        <v>4.83</v>
      </c>
    </row>
    <row r="36" spans="1:12" ht="15" thickBot="1" x14ac:dyDescent="0.35">
      <c r="A36" s="16">
        <v>1</v>
      </c>
      <c r="B36" s="17">
        <v>3</v>
      </c>
      <c r="C36" s="18" t="s">
        <v>25</v>
      </c>
      <c r="D36" s="24" t="s">
        <v>70</v>
      </c>
      <c r="E36" s="25"/>
      <c r="F36" s="26"/>
      <c r="G36" s="26"/>
      <c r="H36" s="26"/>
      <c r="I36" s="26"/>
      <c r="J36" s="26"/>
      <c r="K36" s="27"/>
      <c r="L36" s="26"/>
    </row>
    <row r="37" spans="1:12" ht="15" thickBot="1" x14ac:dyDescent="0.35">
      <c r="A37" s="16">
        <v>1</v>
      </c>
      <c r="B37" s="17">
        <v>3</v>
      </c>
      <c r="C37" s="18" t="s">
        <v>25</v>
      </c>
      <c r="D37" s="30" t="s">
        <v>33</v>
      </c>
      <c r="E37" s="31"/>
      <c r="F37" s="32">
        <f>SUM(F32:F36)</f>
        <v>260</v>
      </c>
      <c r="G37" s="32">
        <f>SUM(G32:G36)</f>
        <v>18.670000000000002</v>
      </c>
      <c r="H37" s="32">
        <f>SUM(H32:H36)</f>
        <v>17.389999999999997</v>
      </c>
      <c r="I37" s="32">
        <f>SUM(I32:I36)</f>
        <v>75.84</v>
      </c>
      <c r="J37" s="32">
        <f>SUM(J32:J36)</f>
        <v>533</v>
      </c>
      <c r="K37" s="33"/>
      <c r="L37" s="32">
        <f>SUM(L32:L36)</f>
        <v>49</v>
      </c>
    </row>
    <row r="38" spans="1:12" ht="15" thickBot="1" x14ac:dyDescent="0.35">
      <c r="A38" s="16">
        <v>1</v>
      </c>
      <c r="B38" s="17">
        <v>3</v>
      </c>
      <c r="C38" s="36" t="s">
        <v>34</v>
      </c>
      <c r="D38" s="28" t="s">
        <v>27</v>
      </c>
      <c r="E38" s="37" t="s">
        <v>79</v>
      </c>
      <c r="F38" s="26">
        <v>60</v>
      </c>
      <c r="G38" s="26">
        <v>0.6</v>
      </c>
      <c r="H38" s="26">
        <v>0.12</v>
      </c>
      <c r="I38" s="26">
        <v>2.2999999999999998</v>
      </c>
      <c r="J38" s="26">
        <v>13</v>
      </c>
      <c r="K38" s="27">
        <v>71</v>
      </c>
      <c r="L38" s="26">
        <v>11.46</v>
      </c>
    </row>
    <row r="39" spans="1:12" ht="29.4" thickBot="1" x14ac:dyDescent="0.35">
      <c r="A39" s="16">
        <v>1</v>
      </c>
      <c r="B39" s="17">
        <v>3</v>
      </c>
      <c r="C39" s="36" t="s">
        <v>34</v>
      </c>
      <c r="D39" s="28" t="s">
        <v>35</v>
      </c>
      <c r="E39" s="29" t="s">
        <v>56</v>
      </c>
      <c r="F39" s="26" t="s">
        <v>77</v>
      </c>
      <c r="G39" s="26">
        <v>3.4</v>
      </c>
      <c r="H39" s="26">
        <v>4.74</v>
      </c>
      <c r="I39" s="26">
        <v>8.15</v>
      </c>
      <c r="J39" s="26">
        <v>96</v>
      </c>
      <c r="K39" s="27">
        <v>124</v>
      </c>
      <c r="L39" s="26">
        <v>18.25</v>
      </c>
    </row>
    <row r="40" spans="1:12" ht="15" thickBot="1" x14ac:dyDescent="0.35">
      <c r="A40" s="16">
        <v>1</v>
      </c>
      <c r="B40" s="17">
        <v>3</v>
      </c>
      <c r="C40" s="36" t="s">
        <v>34</v>
      </c>
      <c r="D40" s="28" t="s">
        <v>37</v>
      </c>
      <c r="E40" s="29" t="s">
        <v>80</v>
      </c>
      <c r="F40" s="26">
        <v>90</v>
      </c>
      <c r="G40" s="26">
        <v>10.59</v>
      </c>
      <c r="H40" s="26">
        <v>8.8699999999999992</v>
      </c>
      <c r="I40" s="26">
        <v>6.76</v>
      </c>
      <c r="J40" s="26">
        <v>171</v>
      </c>
      <c r="K40" s="27">
        <v>218</v>
      </c>
      <c r="L40" s="26">
        <v>55.05</v>
      </c>
    </row>
    <row r="41" spans="1:12" ht="15" thickBot="1" x14ac:dyDescent="0.35">
      <c r="A41" s="16">
        <v>1</v>
      </c>
      <c r="B41" s="17">
        <v>3</v>
      </c>
      <c r="C41" s="36" t="s">
        <v>34</v>
      </c>
      <c r="D41" s="28" t="s">
        <v>39</v>
      </c>
      <c r="E41" s="29" t="s">
        <v>54</v>
      </c>
      <c r="F41" s="26">
        <v>150</v>
      </c>
      <c r="G41" s="26">
        <v>3.22</v>
      </c>
      <c r="H41" s="26">
        <v>6.5</v>
      </c>
      <c r="I41" s="26">
        <v>22</v>
      </c>
      <c r="J41" s="26">
        <v>175</v>
      </c>
      <c r="K41" s="27">
        <v>520</v>
      </c>
      <c r="L41" s="26">
        <v>14.02</v>
      </c>
    </row>
    <row r="42" spans="1:12" ht="15" thickBot="1" x14ac:dyDescent="0.35">
      <c r="A42" s="16">
        <v>1</v>
      </c>
      <c r="B42" s="17">
        <v>3</v>
      </c>
      <c r="C42" s="36" t="s">
        <v>34</v>
      </c>
      <c r="D42" s="28" t="s">
        <v>41</v>
      </c>
      <c r="E42" s="29" t="s">
        <v>81</v>
      </c>
      <c r="F42" s="26">
        <v>200</v>
      </c>
      <c r="G42" s="26">
        <v>0.44</v>
      </c>
      <c r="H42" s="26">
        <v>0</v>
      </c>
      <c r="I42" s="26">
        <v>28.8</v>
      </c>
      <c r="J42" s="26">
        <v>124</v>
      </c>
      <c r="K42" s="27">
        <v>639</v>
      </c>
      <c r="L42" s="26">
        <v>6.9</v>
      </c>
    </row>
    <row r="43" spans="1:12" ht="15" thickBot="1" x14ac:dyDescent="0.35">
      <c r="A43" s="16">
        <v>1</v>
      </c>
      <c r="B43" s="17">
        <v>3</v>
      </c>
      <c r="C43" s="36" t="s">
        <v>34</v>
      </c>
      <c r="D43" s="28" t="s">
        <v>43</v>
      </c>
      <c r="E43" s="29" t="s">
        <v>44</v>
      </c>
      <c r="F43" s="26">
        <v>60</v>
      </c>
      <c r="G43" s="26">
        <v>2.82</v>
      </c>
      <c r="H43" s="26">
        <v>0.6</v>
      </c>
      <c r="I43" s="26">
        <v>24.6</v>
      </c>
      <c r="J43" s="26">
        <v>126</v>
      </c>
      <c r="K43" s="27"/>
      <c r="L43" s="26">
        <v>4.32</v>
      </c>
    </row>
    <row r="44" spans="1:12" x14ac:dyDescent="0.3">
      <c r="A44" s="16">
        <v>1</v>
      </c>
      <c r="B44" s="17">
        <v>3</v>
      </c>
      <c r="C44" s="36" t="s">
        <v>34</v>
      </c>
      <c r="D44" s="30" t="s">
        <v>33</v>
      </c>
      <c r="E44" s="31"/>
      <c r="F44" s="32">
        <f>SUM(F38:F43)</f>
        <v>560</v>
      </c>
      <c r="G44" s="32">
        <f>SUM(G38:G43)</f>
        <v>21.07</v>
      </c>
      <c r="H44" s="32">
        <f>SUM(H38:H43)</f>
        <v>20.830000000000002</v>
      </c>
      <c r="I44" s="32">
        <f>SUM(I38:I43)</f>
        <v>92.610000000000014</v>
      </c>
      <c r="J44" s="32">
        <f>SUM(J38:J43)</f>
        <v>705</v>
      </c>
      <c r="K44" s="33"/>
      <c r="L44" s="32">
        <f>SUM(L38:L43)</f>
        <v>110</v>
      </c>
    </row>
    <row r="45" spans="1:12" ht="15" thickBot="1" x14ac:dyDescent="0.35">
      <c r="A45" s="38">
        <f>A32</f>
        <v>1</v>
      </c>
      <c r="B45" s="39">
        <f>B32</f>
        <v>3</v>
      </c>
      <c r="C45" s="56" t="s">
        <v>45</v>
      </c>
      <c r="D45" s="57"/>
      <c r="E45" s="40"/>
      <c r="F45" s="41">
        <f>F37+F44</f>
        <v>820</v>
      </c>
      <c r="G45" s="41">
        <f>G37+G44</f>
        <v>39.74</v>
      </c>
      <c r="H45" s="41">
        <f>H37+H44</f>
        <v>38.22</v>
      </c>
      <c r="I45" s="41">
        <f>I37+I44</f>
        <v>168.45000000000002</v>
      </c>
      <c r="J45" s="41">
        <f>J37+J44</f>
        <v>1238</v>
      </c>
      <c r="K45" s="41"/>
      <c r="L45" s="41">
        <f>L37+L44</f>
        <v>159</v>
      </c>
    </row>
    <row r="46" spans="1:12" ht="15" thickBot="1" x14ac:dyDescent="0.35">
      <c r="A46" s="16">
        <v>1</v>
      </c>
      <c r="B46" s="17">
        <v>4</v>
      </c>
      <c r="C46" s="18" t="s">
        <v>25</v>
      </c>
      <c r="D46" s="19" t="s">
        <v>26</v>
      </c>
      <c r="E46" s="20" t="s">
        <v>55</v>
      </c>
      <c r="F46" s="21" t="s">
        <v>72</v>
      </c>
      <c r="G46" s="21">
        <v>13.72</v>
      </c>
      <c r="H46" s="21">
        <v>13.91</v>
      </c>
      <c r="I46" s="21">
        <v>33.659999999999997</v>
      </c>
      <c r="J46" s="21">
        <v>314</v>
      </c>
      <c r="K46" s="22">
        <v>302</v>
      </c>
      <c r="L46" s="21">
        <v>23.51</v>
      </c>
    </row>
    <row r="47" spans="1:12" ht="15" thickBot="1" x14ac:dyDescent="0.35">
      <c r="A47" s="16">
        <v>1</v>
      </c>
      <c r="B47" s="17">
        <v>4</v>
      </c>
      <c r="C47" s="18" t="s">
        <v>25</v>
      </c>
      <c r="D47" s="28" t="s">
        <v>29</v>
      </c>
      <c r="E47" s="29" t="s">
        <v>59</v>
      </c>
      <c r="F47" s="26">
        <v>200</v>
      </c>
      <c r="G47" s="26">
        <v>0.34</v>
      </c>
      <c r="H47" s="26">
        <v>0.02</v>
      </c>
      <c r="I47" s="26">
        <v>22.53</v>
      </c>
      <c r="J47" s="26">
        <v>95</v>
      </c>
      <c r="K47" s="27">
        <v>79</v>
      </c>
      <c r="L47" s="26">
        <v>6.12</v>
      </c>
    </row>
    <row r="48" spans="1:12" ht="15" thickBot="1" x14ac:dyDescent="0.35">
      <c r="A48" s="16">
        <v>1</v>
      </c>
      <c r="B48" s="17">
        <v>4</v>
      </c>
      <c r="C48" s="18" t="s">
        <v>25</v>
      </c>
      <c r="D48" s="28" t="s">
        <v>31</v>
      </c>
      <c r="E48" s="29" t="s">
        <v>32</v>
      </c>
      <c r="F48" s="26">
        <v>50</v>
      </c>
      <c r="G48" s="26">
        <v>3.95</v>
      </c>
      <c r="H48" s="26">
        <v>0.5</v>
      </c>
      <c r="I48" s="26">
        <v>24</v>
      </c>
      <c r="J48" s="26">
        <v>117</v>
      </c>
      <c r="K48" s="27"/>
      <c r="L48" s="26">
        <v>4.83</v>
      </c>
    </row>
    <row r="49" spans="1:12" ht="15" thickBot="1" x14ac:dyDescent="0.35">
      <c r="A49" s="16">
        <v>1</v>
      </c>
      <c r="B49" s="17">
        <v>4</v>
      </c>
      <c r="C49" s="18" t="s">
        <v>25</v>
      </c>
      <c r="D49" s="24" t="s">
        <v>27</v>
      </c>
      <c r="E49" s="25" t="s">
        <v>62</v>
      </c>
      <c r="F49" s="26">
        <v>10</v>
      </c>
      <c r="G49" s="26">
        <v>0.05</v>
      </c>
      <c r="H49" s="26">
        <v>7.25</v>
      </c>
      <c r="I49" s="26">
        <v>0.08</v>
      </c>
      <c r="J49" s="26">
        <v>66</v>
      </c>
      <c r="K49" s="27">
        <v>96</v>
      </c>
      <c r="L49" s="26">
        <v>14.54</v>
      </c>
    </row>
    <row r="50" spans="1:12" ht="15" thickBot="1" x14ac:dyDescent="0.35">
      <c r="A50" s="16">
        <v>1</v>
      </c>
      <c r="B50" s="17">
        <v>4</v>
      </c>
      <c r="C50" s="18" t="s">
        <v>25</v>
      </c>
      <c r="D50" s="30" t="s">
        <v>33</v>
      </c>
      <c r="E50" s="31"/>
      <c r="F50" s="32">
        <f>SUM(F46:F49)</f>
        <v>260</v>
      </c>
      <c r="G50" s="32">
        <f>SUM(G46:G49)</f>
        <v>18.060000000000002</v>
      </c>
      <c r="H50" s="32">
        <f>SUM(H46:H49)</f>
        <v>21.68</v>
      </c>
      <c r="I50" s="32">
        <f>SUM(I46:I49)</f>
        <v>80.27</v>
      </c>
      <c r="J50" s="32">
        <f>SUM(J46:J49)</f>
        <v>592</v>
      </c>
      <c r="K50" s="33"/>
      <c r="L50" s="32">
        <f>SUM(L46:L49)</f>
        <v>49</v>
      </c>
    </row>
    <row r="51" spans="1:12" ht="15" thickBot="1" x14ac:dyDescent="0.35">
      <c r="A51" s="16">
        <v>1</v>
      </c>
      <c r="B51" s="17">
        <v>4</v>
      </c>
      <c r="C51" s="36" t="s">
        <v>34</v>
      </c>
      <c r="D51" s="28" t="s">
        <v>27</v>
      </c>
      <c r="E51" s="37" t="s">
        <v>82</v>
      </c>
      <c r="F51" s="26">
        <v>60</v>
      </c>
      <c r="G51" s="26">
        <v>0.99</v>
      </c>
      <c r="H51" s="26">
        <v>3.05</v>
      </c>
      <c r="I51" s="26">
        <v>5.65</v>
      </c>
      <c r="J51" s="26">
        <v>61</v>
      </c>
      <c r="K51" s="27">
        <v>43</v>
      </c>
      <c r="L51" s="26">
        <v>6.65</v>
      </c>
    </row>
    <row r="52" spans="1:12" ht="15" thickBot="1" x14ac:dyDescent="0.35">
      <c r="A52" s="16">
        <v>1</v>
      </c>
      <c r="B52" s="17">
        <v>4</v>
      </c>
      <c r="C52" s="36" t="s">
        <v>34</v>
      </c>
      <c r="D52" s="28" t="s">
        <v>35</v>
      </c>
      <c r="E52" s="29" t="s">
        <v>83</v>
      </c>
      <c r="F52" s="26" t="s">
        <v>84</v>
      </c>
      <c r="G52" s="26">
        <v>3.12</v>
      </c>
      <c r="H52" s="26">
        <v>1.96</v>
      </c>
      <c r="I52" s="26">
        <v>15.3</v>
      </c>
      <c r="J52" s="26">
        <v>94</v>
      </c>
      <c r="K52" s="27">
        <v>133</v>
      </c>
      <c r="L52" s="26">
        <v>33.61</v>
      </c>
    </row>
    <row r="53" spans="1:12" ht="15" thickBot="1" x14ac:dyDescent="0.35">
      <c r="A53" s="16">
        <v>1</v>
      </c>
      <c r="B53" s="17">
        <v>4</v>
      </c>
      <c r="C53" s="36" t="s">
        <v>34</v>
      </c>
      <c r="D53" s="28" t="s">
        <v>37</v>
      </c>
      <c r="E53" s="29" t="s">
        <v>66</v>
      </c>
      <c r="F53" s="26">
        <v>100</v>
      </c>
      <c r="G53" s="26">
        <v>10.64</v>
      </c>
      <c r="H53" s="26">
        <v>14.09</v>
      </c>
      <c r="I53" s="26">
        <v>2.89</v>
      </c>
      <c r="J53" s="26">
        <v>221</v>
      </c>
      <c r="K53" s="27">
        <v>260</v>
      </c>
      <c r="L53" s="26">
        <v>45.57</v>
      </c>
    </row>
    <row r="54" spans="1:12" ht="15" thickBot="1" x14ac:dyDescent="0.35">
      <c r="A54" s="16">
        <v>1</v>
      </c>
      <c r="B54" s="17">
        <v>4</v>
      </c>
      <c r="C54" s="36" t="s">
        <v>34</v>
      </c>
      <c r="D54" s="28" t="s">
        <v>39</v>
      </c>
      <c r="E54" s="29" t="s">
        <v>64</v>
      </c>
      <c r="F54" s="26">
        <v>150</v>
      </c>
      <c r="G54" s="26">
        <v>3.81</v>
      </c>
      <c r="H54" s="26">
        <v>16</v>
      </c>
      <c r="I54" s="26">
        <v>27</v>
      </c>
      <c r="J54" s="26">
        <v>228</v>
      </c>
      <c r="K54" s="27">
        <v>511</v>
      </c>
      <c r="L54" s="26">
        <v>10.99</v>
      </c>
    </row>
    <row r="55" spans="1:12" ht="15" thickBot="1" x14ac:dyDescent="0.35">
      <c r="A55" s="16">
        <v>1</v>
      </c>
      <c r="B55" s="17">
        <v>4</v>
      </c>
      <c r="C55" s="36" t="s">
        <v>34</v>
      </c>
      <c r="D55" s="28" t="s">
        <v>41</v>
      </c>
      <c r="E55" s="29" t="s">
        <v>58</v>
      </c>
      <c r="F55" s="26">
        <v>200</v>
      </c>
      <c r="G55" s="26">
        <v>0.2</v>
      </c>
      <c r="H55" s="26">
        <v>0.16</v>
      </c>
      <c r="I55" s="26">
        <v>27.88</v>
      </c>
      <c r="J55" s="26">
        <v>115</v>
      </c>
      <c r="K55" s="27">
        <v>631</v>
      </c>
      <c r="L55" s="26">
        <v>8.86</v>
      </c>
    </row>
    <row r="56" spans="1:12" ht="15" thickBot="1" x14ac:dyDescent="0.35">
      <c r="A56" s="16">
        <v>1</v>
      </c>
      <c r="B56" s="17">
        <v>4</v>
      </c>
      <c r="C56" s="36" t="s">
        <v>34</v>
      </c>
      <c r="D56" s="28" t="s">
        <v>43</v>
      </c>
      <c r="E56" s="29" t="s">
        <v>44</v>
      </c>
      <c r="F56" s="26">
        <v>60</v>
      </c>
      <c r="G56" s="26">
        <v>2.82</v>
      </c>
      <c r="H56" s="26">
        <v>0.6</v>
      </c>
      <c r="I56" s="26">
        <v>24.6</v>
      </c>
      <c r="J56" s="26">
        <v>126</v>
      </c>
      <c r="K56" s="27"/>
      <c r="L56" s="26">
        <v>4.32</v>
      </c>
    </row>
    <row r="57" spans="1:12" x14ac:dyDescent="0.3">
      <c r="A57" s="16">
        <v>1</v>
      </c>
      <c r="B57" s="17">
        <v>4</v>
      </c>
      <c r="C57" s="36" t="s">
        <v>34</v>
      </c>
      <c r="D57" s="30" t="s">
        <v>33</v>
      </c>
      <c r="E57" s="31"/>
      <c r="F57" s="32">
        <f>SUM(F51:F56)</f>
        <v>570</v>
      </c>
      <c r="G57" s="32">
        <f>SUM(G51:G56)</f>
        <v>21.58</v>
      </c>
      <c r="H57" s="32">
        <f>SUM(H51:H56)</f>
        <v>35.86</v>
      </c>
      <c r="I57" s="32">
        <f>SUM(I51:I56)</f>
        <v>103.32</v>
      </c>
      <c r="J57" s="32">
        <f>SUM(J51:J56)</f>
        <v>845</v>
      </c>
      <c r="K57" s="33"/>
      <c r="L57" s="32">
        <f>SUM(L51:L56)</f>
        <v>110</v>
      </c>
    </row>
    <row r="58" spans="1:12" ht="15" thickBot="1" x14ac:dyDescent="0.35">
      <c r="A58" s="38">
        <f>A46</f>
        <v>1</v>
      </c>
      <c r="B58" s="39">
        <f>B46</f>
        <v>4</v>
      </c>
      <c r="C58" s="56" t="s">
        <v>45</v>
      </c>
      <c r="D58" s="57"/>
      <c r="E58" s="40"/>
      <c r="F58" s="41">
        <f>F50+F57</f>
        <v>830</v>
      </c>
      <c r="G58" s="41">
        <f>G50+G57</f>
        <v>39.64</v>
      </c>
      <c r="H58" s="41">
        <f>H50+H57</f>
        <v>57.54</v>
      </c>
      <c r="I58" s="41">
        <f>I50+I57</f>
        <v>183.58999999999997</v>
      </c>
      <c r="J58" s="41">
        <f>J50+J57</f>
        <v>1437</v>
      </c>
      <c r="K58" s="41"/>
      <c r="L58" s="41">
        <f>L50+L57</f>
        <v>159</v>
      </c>
    </row>
    <row r="59" spans="1:12" ht="15" thickBot="1" x14ac:dyDescent="0.35">
      <c r="A59" s="16">
        <v>1</v>
      </c>
      <c r="B59" s="17">
        <v>5</v>
      </c>
      <c r="C59" s="18" t="s">
        <v>25</v>
      </c>
      <c r="D59" s="19" t="s">
        <v>26</v>
      </c>
      <c r="E59" s="20" t="s">
        <v>85</v>
      </c>
      <c r="F59" s="21" t="s">
        <v>72</v>
      </c>
      <c r="G59" s="51">
        <v>11.41</v>
      </c>
      <c r="H59" s="51">
        <v>14</v>
      </c>
      <c r="I59" s="51">
        <v>36.86</v>
      </c>
      <c r="J59" s="49">
        <v>320</v>
      </c>
      <c r="K59" s="22">
        <v>302</v>
      </c>
      <c r="L59" s="21">
        <v>26.91</v>
      </c>
    </row>
    <row r="60" spans="1:12" ht="15" thickBot="1" x14ac:dyDescent="0.35">
      <c r="A60" s="16">
        <v>1</v>
      </c>
      <c r="B60" s="17">
        <v>5</v>
      </c>
      <c r="C60" s="18" t="s">
        <v>25</v>
      </c>
      <c r="D60" s="28" t="s">
        <v>29</v>
      </c>
      <c r="E60" s="29" t="s">
        <v>52</v>
      </c>
      <c r="F60" s="26">
        <v>200</v>
      </c>
      <c r="G60" s="52">
        <v>0.2</v>
      </c>
      <c r="H60" s="52">
        <v>0.05</v>
      </c>
      <c r="I60" s="52">
        <v>15.01</v>
      </c>
      <c r="J60" s="50">
        <v>57</v>
      </c>
      <c r="K60" s="27">
        <v>685</v>
      </c>
      <c r="L60" s="26">
        <v>3.53</v>
      </c>
    </row>
    <row r="61" spans="1:12" ht="15" thickBot="1" x14ac:dyDescent="0.35">
      <c r="A61" s="16">
        <v>1</v>
      </c>
      <c r="B61" s="17">
        <v>5</v>
      </c>
      <c r="C61" s="18" t="s">
        <v>25</v>
      </c>
      <c r="D61" s="28" t="s">
        <v>31</v>
      </c>
      <c r="E61" s="29" t="s">
        <v>32</v>
      </c>
      <c r="F61" s="26">
        <v>50</v>
      </c>
      <c r="G61" s="52">
        <v>3.95</v>
      </c>
      <c r="H61" s="52">
        <v>0.5</v>
      </c>
      <c r="I61" s="52">
        <v>24</v>
      </c>
      <c r="J61" s="50">
        <v>117</v>
      </c>
      <c r="K61" s="27"/>
      <c r="L61" s="26">
        <v>4.83</v>
      </c>
    </row>
    <row r="62" spans="1:12" ht="15" thickBot="1" x14ac:dyDescent="0.35">
      <c r="A62" s="16">
        <v>1</v>
      </c>
      <c r="B62" s="17">
        <v>5</v>
      </c>
      <c r="C62" s="18" t="s">
        <v>25</v>
      </c>
      <c r="D62" s="24" t="s">
        <v>27</v>
      </c>
      <c r="E62" s="25" t="s">
        <v>61</v>
      </c>
      <c r="F62" s="26">
        <v>10</v>
      </c>
      <c r="G62" s="52">
        <v>2.8</v>
      </c>
      <c r="H62" s="52">
        <v>2.9</v>
      </c>
      <c r="I62" s="52">
        <v>0</v>
      </c>
      <c r="J62" s="50">
        <v>36</v>
      </c>
      <c r="K62" s="27">
        <v>97</v>
      </c>
      <c r="L62" s="26">
        <v>13.73</v>
      </c>
    </row>
    <row r="63" spans="1:12" ht="15" thickBot="1" x14ac:dyDescent="0.35">
      <c r="A63" s="16">
        <v>1</v>
      </c>
      <c r="B63" s="17">
        <v>5</v>
      </c>
      <c r="C63" s="18" t="s">
        <v>25</v>
      </c>
      <c r="D63" s="30" t="s">
        <v>33</v>
      </c>
      <c r="E63" s="31"/>
      <c r="F63" s="32">
        <f>SUM(F59:F62)</f>
        <v>260</v>
      </c>
      <c r="G63" s="32">
        <f>SUM(G59:G62)</f>
        <v>18.36</v>
      </c>
      <c r="H63" s="32">
        <f>SUM(H59:H62)</f>
        <v>17.45</v>
      </c>
      <c r="I63" s="32">
        <f>SUM(I59:I62)</f>
        <v>75.87</v>
      </c>
      <c r="J63" s="32">
        <f>SUM(J59:J62)</f>
        <v>530</v>
      </c>
      <c r="K63" s="33"/>
      <c r="L63" s="32">
        <f>SUM(L59:L62)</f>
        <v>49</v>
      </c>
    </row>
    <row r="64" spans="1:12" ht="15" thickBot="1" x14ac:dyDescent="0.35">
      <c r="A64" s="16">
        <v>1</v>
      </c>
      <c r="B64" s="17">
        <v>5</v>
      </c>
      <c r="C64" s="36" t="s">
        <v>34</v>
      </c>
      <c r="D64" s="28" t="s">
        <v>27</v>
      </c>
      <c r="E64" s="37" t="s">
        <v>86</v>
      </c>
      <c r="F64" s="26">
        <v>60</v>
      </c>
      <c r="G64" s="26">
        <v>0.64</v>
      </c>
      <c r="H64" s="26">
        <v>0.1</v>
      </c>
      <c r="I64" s="26">
        <v>5.0999999999999996</v>
      </c>
      <c r="J64" s="26">
        <v>24</v>
      </c>
      <c r="K64" s="27">
        <v>59</v>
      </c>
      <c r="L64" s="26">
        <v>5.63</v>
      </c>
    </row>
    <row r="65" spans="1:12" ht="15" thickBot="1" x14ac:dyDescent="0.35">
      <c r="A65" s="16">
        <v>1</v>
      </c>
      <c r="B65" s="17">
        <v>5</v>
      </c>
      <c r="C65" s="36" t="s">
        <v>34</v>
      </c>
      <c r="D65" s="28" t="s">
        <v>35</v>
      </c>
      <c r="E65" s="29" t="s">
        <v>87</v>
      </c>
      <c r="F65" s="26" t="s">
        <v>73</v>
      </c>
      <c r="G65" s="26">
        <v>3.08</v>
      </c>
      <c r="H65" s="26">
        <v>3.03</v>
      </c>
      <c r="I65" s="26">
        <v>14.06</v>
      </c>
      <c r="J65" s="26">
        <v>98</v>
      </c>
      <c r="K65" s="27">
        <v>138</v>
      </c>
      <c r="L65" s="26">
        <v>27.66</v>
      </c>
    </row>
    <row r="66" spans="1:12" ht="15" thickBot="1" x14ac:dyDescent="0.35">
      <c r="A66" s="16">
        <v>1</v>
      </c>
      <c r="B66" s="17">
        <v>5</v>
      </c>
      <c r="C66" s="36" t="s">
        <v>34</v>
      </c>
      <c r="D66" s="28" t="s">
        <v>37</v>
      </c>
      <c r="E66" s="29" t="s">
        <v>88</v>
      </c>
      <c r="F66" s="26">
        <v>90</v>
      </c>
      <c r="G66" s="26">
        <v>16.3</v>
      </c>
      <c r="H66" s="26">
        <v>15.1</v>
      </c>
      <c r="I66" s="26">
        <v>8</v>
      </c>
      <c r="J66" s="26">
        <v>174</v>
      </c>
      <c r="K66" s="27">
        <v>602</v>
      </c>
      <c r="L66" s="26">
        <v>48.17</v>
      </c>
    </row>
    <row r="67" spans="1:12" ht="15" thickBot="1" x14ac:dyDescent="0.35">
      <c r="A67" s="16">
        <v>1</v>
      </c>
      <c r="B67" s="17">
        <v>5</v>
      </c>
      <c r="C67" s="36" t="s">
        <v>34</v>
      </c>
      <c r="D67" s="28" t="s">
        <v>41</v>
      </c>
      <c r="E67" s="29" t="s">
        <v>68</v>
      </c>
      <c r="F67" s="26">
        <v>200</v>
      </c>
      <c r="G67" s="26">
        <v>1.04</v>
      </c>
      <c r="H67" s="26">
        <v>0</v>
      </c>
      <c r="I67" s="26">
        <v>31</v>
      </c>
      <c r="J67" s="26">
        <v>123</v>
      </c>
      <c r="K67" s="27">
        <v>638</v>
      </c>
      <c r="L67" s="26">
        <v>16.84</v>
      </c>
    </row>
    <row r="68" spans="1:12" ht="15" thickBot="1" x14ac:dyDescent="0.35">
      <c r="A68" s="16">
        <v>1</v>
      </c>
      <c r="B68" s="17">
        <v>5</v>
      </c>
      <c r="C68" s="36" t="s">
        <v>34</v>
      </c>
      <c r="D68" s="28" t="s">
        <v>43</v>
      </c>
      <c r="E68" s="29" t="s">
        <v>44</v>
      </c>
      <c r="F68" s="26">
        <v>60</v>
      </c>
      <c r="G68" s="26">
        <v>2.82</v>
      </c>
      <c r="H68" s="26">
        <v>0.6</v>
      </c>
      <c r="I68" s="26">
        <v>24.6</v>
      </c>
      <c r="J68" s="26">
        <v>126</v>
      </c>
      <c r="K68" s="27"/>
      <c r="L68" s="26">
        <v>4.32</v>
      </c>
    </row>
    <row r="69" spans="1:12" ht="15" thickBot="1" x14ac:dyDescent="0.35">
      <c r="A69" s="16">
        <v>1</v>
      </c>
      <c r="B69" s="17">
        <v>5</v>
      </c>
      <c r="C69" s="36" t="s">
        <v>34</v>
      </c>
      <c r="D69" s="24" t="s">
        <v>39</v>
      </c>
      <c r="E69" s="25" t="s">
        <v>57</v>
      </c>
      <c r="F69" s="26">
        <v>150</v>
      </c>
      <c r="G69" s="26">
        <v>5.32</v>
      </c>
      <c r="H69" s="26">
        <v>4.8899999999999997</v>
      </c>
      <c r="I69" s="26">
        <v>29</v>
      </c>
      <c r="J69" s="26">
        <v>211</v>
      </c>
      <c r="K69" s="27">
        <v>516</v>
      </c>
      <c r="L69" s="26">
        <v>7.38</v>
      </c>
    </row>
    <row r="70" spans="1:12" x14ac:dyDescent="0.3">
      <c r="A70" s="16">
        <v>1</v>
      </c>
      <c r="B70" s="17">
        <v>5</v>
      </c>
      <c r="C70" s="36" t="s">
        <v>34</v>
      </c>
      <c r="D70" s="30" t="s">
        <v>33</v>
      </c>
      <c r="E70" s="31"/>
      <c r="F70" s="32">
        <f>SUM(F64:F69)</f>
        <v>560</v>
      </c>
      <c r="G70" s="32">
        <f>SUM(G64:G69)</f>
        <v>29.2</v>
      </c>
      <c r="H70" s="32">
        <f>SUM(H64:H69)</f>
        <v>23.720000000000002</v>
      </c>
      <c r="I70" s="32">
        <f>SUM(I64:I69)</f>
        <v>111.75999999999999</v>
      </c>
      <c r="J70" s="32">
        <f>SUM(J64:J69)</f>
        <v>756</v>
      </c>
      <c r="K70" s="33"/>
      <c r="L70" s="32">
        <f>SUM(L64:L69)</f>
        <v>110</v>
      </c>
    </row>
    <row r="71" spans="1:12" ht="15" thickBot="1" x14ac:dyDescent="0.35">
      <c r="A71" s="38">
        <f>A59</f>
        <v>1</v>
      </c>
      <c r="B71" s="39">
        <f>B59</f>
        <v>5</v>
      </c>
      <c r="C71" s="56" t="s">
        <v>45</v>
      </c>
      <c r="D71" s="57"/>
      <c r="E71" s="40"/>
      <c r="F71" s="41">
        <f>F63+F70</f>
        <v>820</v>
      </c>
      <c r="G71" s="41">
        <f>G63+G70</f>
        <v>47.56</v>
      </c>
      <c r="H71" s="41">
        <f>H63+H70</f>
        <v>41.17</v>
      </c>
      <c r="I71" s="41">
        <f>I63+I70</f>
        <v>187.63</v>
      </c>
      <c r="J71" s="41">
        <f>J63+J70</f>
        <v>1286</v>
      </c>
      <c r="K71" s="41"/>
      <c r="L71" s="41">
        <f>L63+L70</f>
        <v>159</v>
      </c>
    </row>
    <row r="72" spans="1:12" ht="15" thickBot="1" x14ac:dyDescent="0.35">
      <c r="A72" s="16">
        <v>2</v>
      </c>
      <c r="B72" s="17">
        <v>1</v>
      </c>
      <c r="C72" s="18" t="s">
        <v>25</v>
      </c>
      <c r="D72" s="19" t="s">
        <v>26</v>
      </c>
      <c r="E72" s="20" t="s">
        <v>46</v>
      </c>
      <c r="F72" s="21" t="s">
        <v>72</v>
      </c>
      <c r="G72" s="21">
        <v>15.09</v>
      </c>
      <c r="H72" s="21">
        <v>13.92</v>
      </c>
      <c r="I72" s="21">
        <v>38.799999999999997</v>
      </c>
      <c r="J72" s="21">
        <v>340</v>
      </c>
      <c r="K72" s="22">
        <v>302</v>
      </c>
      <c r="L72" s="21">
        <v>23.48</v>
      </c>
    </row>
    <row r="73" spans="1:12" ht="15" thickBot="1" x14ac:dyDescent="0.35">
      <c r="A73" s="16">
        <v>2</v>
      </c>
      <c r="B73" s="17">
        <v>1</v>
      </c>
      <c r="C73" s="18" t="s">
        <v>25</v>
      </c>
      <c r="D73" s="24"/>
      <c r="E73" s="29" t="s">
        <v>62</v>
      </c>
      <c r="F73" s="26">
        <v>10</v>
      </c>
      <c r="G73" s="26">
        <v>0.05</v>
      </c>
      <c r="H73" s="26">
        <v>7.25</v>
      </c>
      <c r="I73" s="26">
        <v>0.08</v>
      </c>
      <c r="J73" s="26">
        <v>66</v>
      </c>
      <c r="K73" s="27">
        <v>96</v>
      </c>
      <c r="L73" s="26">
        <v>14.54</v>
      </c>
    </row>
    <row r="74" spans="1:12" ht="15" thickBot="1" x14ac:dyDescent="0.35">
      <c r="A74" s="16">
        <v>2</v>
      </c>
      <c r="B74" s="17">
        <v>1</v>
      </c>
      <c r="C74" s="18" t="s">
        <v>25</v>
      </c>
      <c r="D74" s="28" t="s">
        <v>70</v>
      </c>
      <c r="E74" s="29" t="s">
        <v>59</v>
      </c>
      <c r="F74" s="26">
        <v>200</v>
      </c>
      <c r="G74" s="26">
        <v>0.34</v>
      </c>
      <c r="H74" s="26">
        <v>0.02</v>
      </c>
      <c r="I74" s="26">
        <v>22.53</v>
      </c>
      <c r="J74" s="26">
        <v>95</v>
      </c>
      <c r="K74" s="27">
        <v>79</v>
      </c>
      <c r="L74" s="26">
        <v>6.15</v>
      </c>
    </row>
    <row r="75" spans="1:12" ht="15" thickBot="1" x14ac:dyDescent="0.35">
      <c r="A75" s="16">
        <v>2</v>
      </c>
      <c r="B75" s="17">
        <v>1</v>
      </c>
      <c r="C75" s="18" t="s">
        <v>25</v>
      </c>
      <c r="D75" s="28" t="s">
        <v>31</v>
      </c>
      <c r="E75" s="29" t="s">
        <v>32</v>
      </c>
      <c r="F75" s="26">
        <v>50</v>
      </c>
      <c r="G75" s="26">
        <v>3.95</v>
      </c>
      <c r="H75" s="26">
        <v>0.5</v>
      </c>
      <c r="I75" s="26">
        <v>24</v>
      </c>
      <c r="J75" s="26">
        <v>117</v>
      </c>
      <c r="K75" s="27"/>
      <c r="L75" s="26">
        <v>4.83</v>
      </c>
    </row>
    <row r="76" spans="1:12" ht="15" thickBot="1" x14ac:dyDescent="0.35">
      <c r="A76" s="16">
        <v>2</v>
      </c>
      <c r="B76" s="17">
        <v>1</v>
      </c>
      <c r="C76" s="18" t="s">
        <v>25</v>
      </c>
      <c r="D76" s="30" t="s">
        <v>33</v>
      </c>
      <c r="E76" s="31"/>
      <c r="F76" s="32">
        <f>SUM(F72:F75)</f>
        <v>260</v>
      </c>
      <c r="G76" s="32">
        <f>SUM(G72:G75)</f>
        <v>19.43</v>
      </c>
      <c r="H76" s="32">
        <f>SUM(H72:H75)</f>
        <v>21.69</v>
      </c>
      <c r="I76" s="32">
        <f>SUM(I72:I75)</f>
        <v>85.41</v>
      </c>
      <c r="J76" s="32">
        <f>SUM(J72:J75)</f>
        <v>618</v>
      </c>
      <c r="K76" s="33"/>
      <c r="L76" s="32">
        <f>SUM(L72:L75)</f>
        <v>48.999999999999993</v>
      </c>
    </row>
    <row r="77" spans="1:12" ht="15" thickBot="1" x14ac:dyDescent="0.35">
      <c r="A77" s="16">
        <v>2</v>
      </c>
      <c r="B77" s="17">
        <v>1</v>
      </c>
      <c r="C77" s="36" t="s">
        <v>34</v>
      </c>
      <c r="D77" s="28" t="s">
        <v>27</v>
      </c>
      <c r="E77" s="37" t="s">
        <v>89</v>
      </c>
      <c r="F77" s="26">
        <v>60</v>
      </c>
      <c r="G77" s="26">
        <v>0.7</v>
      </c>
      <c r="H77" s="26">
        <v>3.62</v>
      </c>
      <c r="I77" s="26">
        <v>2.36</v>
      </c>
      <c r="J77" s="26">
        <v>117</v>
      </c>
      <c r="K77" s="27"/>
      <c r="L77" s="26">
        <v>7.76</v>
      </c>
    </row>
    <row r="78" spans="1:12" ht="15" thickBot="1" x14ac:dyDescent="0.35">
      <c r="A78" s="16">
        <v>2</v>
      </c>
      <c r="B78" s="17">
        <v>1</v>
      </c>
      <c r="C78" s="36" t="s">
        <v>34</v>
      </c>
      <c r="D78" s="28" t="s">
        <v>35</v>
      </c>
      <c r="E78" s="29" t="s">
        <v>36</v>
      </c>
      <c r="F78" s="26" t="s">
        <v>73</v>
      </c>
      <c r="G78" s="26">
        <v>5.9</v>
      </c>
      <c r="H78" s="26">
        <v>3.11</v>
      </c>
      <c r="I78" s="26">
        <v>15.98</v>
      </c>
      <c r="J78" s="26">
        <v>118</v>
      </c>
      <c r="K78" s="27">
        <v>139</v>
      </c>
      <c r="L78" s="26">
        <v>23.13</v>
      </c>
    </row>
    <row r="79" spans="1:12" ht="15" thickBot="1" x14ac:dyDescent="0.35">
      <c r="A79" s="16">
        <v>2</v>
      </c>
      <c r="B79" s="17">
        <v>1</v>
      </c>
      <c r="C79" s="36" t="s">
        <v>34</v>
      </c>
      <c r="D79" s="28" t="s">
        <v>37</v>
      </c>
      <c r="E79" s="29" t="s">
        <v>90</v>
      </c>
      <c r="F79" s="26">
        <v>100</v>
      </c>
      <c r="G79" s="26">
        <v>12.3</v>
      </c>
      <c r="H79" s="26">
        <v>3.4</v>
      </c>
      <c r="I79" s="26">
        <v>5.2</v>
      </c>
      <c r="J79" s="26">
        <v>120</v>
      </c>
      <c r="K79" s="27" t="s">
        <v>42</v>
      </c>
      <c r="L79" s="26">
        <v>56.92</v>
      </c>
    </row>
    <row r="80" spans="1:12" ht="15" thickBot="1" x14ac:dyDescent="0.35">
      <c r="A80" s="16">
        <v>2</v>
      </c>
      <c r="B80" s="17">
        <v>1</v>
      </c>
      <c r="C80" s="36" t="s">
        <v>34</v>
      </c>
      <c r="D80" s="28" t="s">
        <v>39</v>
      </c>
      <c r="E80" s="29" t="s">
        <v>64</v>
      </c>
      <c r="F80" s="26">
        <v>150</v>
      </c>
      <c r="G80" s="26">
        <v>3.81</v>
      </c>
      <c r="H80" s="26">
        <v>16</v>
      </c>
      <c r="I80" s="26">
        <v>27</v>
      </c>
      <c r="J80" s="26">
        <v>228</v>
      </c>
      <c r="K80" s="27">
        <v>511</v>
      </c>
      <c r="L80" s="26">
        <v>10.99</v>
      </c>
    </row>
    <row r="81" spans="1:12" ht="15" thickBot="1" x14ac:dyDescent="0.35">
      <c r="A81" s="16">
        <v>2</v>
      </c>
      <c r="B81" s="17">
        <v>1</v>
      </c>
      <c r="C81" s="36" t="s">
        <v>34</v>
      </c>
      <c r="D81" s="28" t="s">
        <v>41</v>
      </c>
      <c r="E81" s="29" t="s">
        <v>74</v>
      </c>
      <c r="F81" s="26">
        <v>200</v>
      </c>
      <c r="G81" s="26">
        <v>0.2</v>
      </c>
      <c r="H81" s="26">
        <v>0.04</v>
      </c>
      <c r="I81" s="26">
        <v>25.73</v>
      </c>
      <c r="J81" s="26">
        <v>100</v>
      </c>
      <c r="K81" s="27">
        <v>699</v>
      </c>
      <c r="L81" s="26">
        <v>6.88</v>
      </c>
    </row>
    <row r="82" spans="1:12" ht="15" thickBot="1" x14ac:dyDescent="0.35">
      <c r="A82" s="16">
        <v>2</v>
      </c>
      <c r="B82" s="17">
        <v>1</v>
      </c>
      <c r="C82" s="36" t="s">
        <v>34</v>
      </c>
      <c r="D82" s="28" t="s">
        <v>43</v>
      </c>
      <c r="E82" s="29" t="s">
        <v>44</v>
      </c>
      <c r="F82" s="26">
        <v>60</v>
      </c>
      <c r="G82" s="26">
        <v>2.82</v>
      </c>
      <c r="H82" s="26">
        <v>0.6</v>
      </c>
      <c r="I82" s="26">
        <v>24.6</v>
      </c>
      <c r="J82" s="26">
        <v>126</v>
      </c>
      <c r="K82" s="27"/>
      <c r="L82" s="26">
        <v>4.32</v>
      </c>
    </row>
    <row r="83" spans="1:12" ht="15" thickBot="1" x14ac:dyDescent="0.35">
      <c r="A83" s="16">
        <v>2</v>
      </c>
      <c r="B83" s="17">
        <v>1</v>
      </c>
      <c r="C83" s="36"/>
      <c r="D83" s="24"/>
      <c r="E83" s="25"/>
      <c r="F83" s="26"/>
      <c r="G83" s="26"/>
      <c r="H83" s="26"/>
      <c r="I83" s="26"/>
      <c r="J83" s="26"/>
      <c r="K83" s="27"/>
      <c r="L83" s="26"/>
    </row>
    <row r="84" spans="1:12" x14ac:dyDescent="0.3">
      <c r="A84" s="16">
        <v>2</v>
      </c>
      <c r="B84" s="17">
        <v>1</v>
      </c>
      <c r="C84" s="36"/>
      <c r="D84" s="30" t="s">
        <v>33</v>
      </c>
      <c r="E84" s="31"/>
      <c r="F84" s="32">
        <f>SUM(F77:F83)</f>
        <v>570</v>
      </c>
      <c r="G84" s="32">
        <f>SUM(G77:G83)</f>
        <v>25.73</v>
      </c>
      <c r="H84" s="32">
        <f>SUM(H77:H83)</f>
        <v>26.770000000000003</v>
      </c>
      <c r="I84" s="32">
        <f>SUM(I77:I83)</f>
        <v>100.87</v>
      </c>
      <c r="J84" s="32">
        <f>SUM(J77:J83)</f>
        <v>809</v>
      </c>
      <c r="K84" s="33"/>
      <c r="L84" s="32">
        <f>SUM(L77:L83)</f>
        <v>110</v>
      </c>
    </row>
    <row r="85" spans="1:12" ht="15" thickBot="1" x14ac:dyDescent="0.35">
      <c r="A85" s="38">
        <f>A72</f>
        <v>2</v>
      </c>
      <c r="B85" s="39">
        <f>B72</f>
        <v>1</v>
      </c>
      <c r="C85" s="56" t="s">
        <v>45</v>
      </c>
      <c r="D85" s="57"/>
      <c r="E85" s="40"/>
      <c r="F85" s="41">
        <f>F76+F84</f>
        <v>830</v>
      </c>
      <c r="G85" s="41">
        <f>G76+G84</f>
        <v>45.16</v>
      </c>
      <c r="H85" s="41">
        <f>H76+H84</f>
        <v>48.460000000000008</v>
      </c>
      <c r="I85" s="41">
        <f>I76+I84</f>
        <v>186.28</v>
      </c>
      <c r="J85" s="41">
        <f>J76+J84</f>
        <v>1427</v>
      </c>
      <c r="K85" s="41"/>
      <c r="L85" s="41">
        <f>L76+L84</f>
        <v>159</v>
      </c>
    </row>
    <row r="86" spans="1:12" ht="15" thickBot="1" x14ac:dyDescent="0.35">
      <c r="A86" s="42">
        <v>2</v>
      </c>
      <c r="B86" s="23">
        <v>2</v>
      </c>
      <c r="C86" s="18" t="s">
        <v>25</v>
      </c>
      <c r="D86" s="19" t="s">
        <v>26</v>
      </c>
      <c r="E86" s="20" t="s">
        <v>91</v>
      </c>
      <c r="F86" s="21" t="s">
        <v>72</v>
      </c>
      <c r="G86" s="21">
        <v>13.96</v>
      </c>
      <c r="H86" s="21">
        <v>12.12</v>
      </c>
      <c r="I86" s="21">
        <v>32.090000000000003</v>
      </c>
      <c r="J86" s="21">
        <v>294</v>
      </c>
      <c r="K86" s="22">
        <v>302</v>
      </c>
      <c r="L86" s="21">
        <v>25.81</v>
      </c>
    </row>
    <row r="87" spans="1:12" ht="15" thickBot="1" x14ac:dyDescent="0.35">
      <c r="A87" s="42">
        <v>2</v>
      </c>
      <c r="B87" s="23">
        <v>2</v>
      </c>
      <c r="C87" s="18" t="s">
        <v>25</v>
      </c>
      <c r="D87" s="53" t="s">
        <v>27</v>
      </c>
      <c r="E87" s="25" t="s">
        <v>61</v>
      </c>
      <c r="F87" s="26">
        <v>10</v>
      </c>
      <c r="G87" s="26">
        <v>2.2999999999999998</v>
      </c>
      <c r="H87" s="26">
        <v>2.9</v>
      </c>
      <c r="I87" s="26">
        <v>0</v>
      </c>
      <c r="J87" s="26">
        <v>36</v>
      </c>
      <c r="K87" s="27">
        <v>97</v>
      </c>
      <c r="L87" s="26">
        <v>13.04</v>
      </c>
    </row>
    <row r="88" spans="1:12" ht="15" thickBot="1" x14ac:dyDescent="0.35">
      <c r="A88" s="42">
        <v>2</v>
      </c>
      <c r="B88" s="23">
        <v>2</v>
      </c>
      <c r="C88" s="18" t="s">
        <v>25</v>
      </c>
      <c r="D88" s="28" t="s">
        <v>29</v>
      </c>
      <c r="E88" s="29" t="s">
        <v>30</v>
      </c>
      <c r="F88" s="26">
        <v>200</v>
      </c>
      <c r="G88" s="26">
        <v>0.26</v>
      </c>
      <c r="H88" s="26">
        <v>0.06</v>
      </c>
      <c r="I88" s="26">
        <v>15.22</v>
      </c>
      <c r="J88" s="26">
        <v>59</v>
      </c>
      <c r="K88" s="27">
        <v>686</v>
      </c>
      <c r="L88" s="26">
        <v>5.32</v>
      </c>
    </row>
    <row r="89" spans="1:12" ht="15" thickBot="1" x14ac:dyDescent="0.35">
      <c r="A89" s="42">
        <v>2</v>
      </c>
      <c r="B89" s="23">
        <v>2</v>
      </c>
      <c r="C89" s="18" t="s">
        <v>25</v>
      </c>
      <c r="D89" s="28" t="s">
        <v>31</v>
      </c>
      <c r="E89" s="29" t="s">
        <v>32</v>
      </c>
      <c r="F89" s="26">
        <v>50</v>
      </c>
      <c r="G89" s="26">
        <v>3.95</v>
      </c>
      <c r="H89" s="26">
        <v>0.5</v>
      </c>
      <c r="I89" s="26">
        <v>24</v>
      </c>
      <c r="J89" s="26">
        <v>117</v>
      </c>
      <c r="K89" s="27"/>
      <c r="L89" s="26">
        <v>4.83</v>
      </c>
    </row>
    <row r="90" spans="1:12" x14ac:dyDescent="0.3">
      <c r="A90" s="42">
        <v>2</v>
      </c>
      <c r="B90" s="23">
        <v>2</v>
      </c>
      <c r="C90" s="18"/>
      <c r="D90" s="30" t="s">
        <v>33</v>
      </c>
      <c r="E90" s="31"/>
      <c r="F90" s="32">
        <f>SUM(F86:F89)</f>
        <v>260</v>
      </c>
      <c r="G90" s="32">
        <f>SUM(G86:G89)</f>
        <v>20.470000000000002</v>
      </c>
      <c r="H90" s="32">
        <f>SUM(H86:H89)</f>
        <v>15.58</v>
      </c>
      <c r="I90" s="32">
        <f>SUM(I86:I89)</f>
        <v>71.31</v>
      </c>
      <c r="J90" s="32">
        <f>SUM(J86:J89)</f>
        <v>506</v>
      </c>
      <c r="K90" s="33"/>
      <c r="L90" s="32">
        <v>49</v>
      </c>
    </row>
    <row r="91" spans="1:12" x14ac:dyDescent="0.3">
      <c r="A91" s="42">
        <v>2</v>
      </c>
      <c r="B91" s="23">
        <v>2</v>
      </c>
      <c r="C91" s="36" t="s">
        <v>34</v>
      </c>
      <c r="D91" s="28" t="s">
        <v>27</v>
      </c>
      <c r="E91" s="37" t="s">
        <v>48</v>
      </c>
      <c r="F91" s="26">
        <v>60</v>
      </c>
      <c r="G91" s="26">
        <v>0.5</v>
      </c>
      <c r="H91" s="26">
        <v>0.06</v>
      </c>
      <c r="I91" s="26">
        <v>1.1399999999999999</v>
      </c>
      <c r="J91" s="26">
        <v>7</v>
      </c>
      <c r="K91" s="27">
        <v>71</v>
      </c>
      <c r="L91" s="26">
        <v>8.49</v>
      </c>
    </row>
    <row r="92" spans="1:12" ht="28.8" x14ac:dyDescent="0.3">
      <c r="A92" s="42">
        <v>2</v>
      </c>
      <c r="B92" s="23">
        <v>2</v>
      </c>
      <c r="C92" s="36" t="s">
        <v>34</v>
      </c>
      <c r="D92" s="28" t="s">
        <v>35</v>
      </c>
      <c r="E92" s="29" t="s">
        <v>63</v>
      </c>
      <c r="F92" s="26" t="s">
        <v>77</v>
      </c>
      <c r="G92" s="26">
        <v>3.56</v>
      </c>
      <c r="H92" s="26">
        <v>7.82</v>
      </c>
      <c r="I92" s="26">
        <v>10.67</v>
      </c>
      <c r="J92" s="26">
        <v>109</v>
      </c>
      <c r="K92" s="27">
        <v>110</v>
      </c>
      <c r="L92" s="26">
        <v>33.53</v>
      </c>
    </row>
    <row r="93" spans="1:12" x14ac:dyDescent="0.3">
      <c r="A93" s="42">
        <v>2</v>
      </c>
      <c r="B93" s="23">
        <v>2</v>
      </c>
      <c r="C93" s="36" t="s">
        <v>34</v>
      </c>
      <c r="D93" s="28" t="s">
        <v>37</v>
      </c>
      <c r="E93" s="29" t="s">
        <v>92</v>
      </c>
      <c r="F93" s="26">
        <v>90</v>
      </c>
      <c r="G93" s="26">
        <v>9.2799999999999994</v>
      </c>
      <c r="H93" s="26">
        <v>18.399999999999999</v>
      </c>
      <c r="I93" s="26">
        <v>8.42</v>
      </c>
      <c r="J93" s="26">
        <v>236</v>
      </c>
      <c r="K93" s="27">
        <v>522</v>
      </c>
      <c r="L93" s="26">
        <v>45.41</v>
      </c>
    </row>
    <row r="94" spans="1:12" x14ac:dyDescent="0.3">
      <c r="A94" s="42">
        <v>2</v>
      </c>
      <c r="B94" s="23">
        <v>2</v>
      </c>
      <c r="C94" s="36" t="s">
        <v>34</v>
      </c>
      <c r="D94" s="28" t="s">
        <v>39</v>
      </c>
      <c r="E94" s="29" t="s">
        <v>49</v>
      </c>
      <c r="F94" s="26">
        <v>150</v>
      </c>
      <c r="G94" s="26">
        <v>9.3000000000000007</v>
      </c>
      <c r="H94" s="26">
        <v>6.62</v>
      </c>
      <c r="I94" s="26">
        <v>30.1</v>
      </c>
      <c r="J94" s="26">
        <v>271</v>
      </c>
      <c r="K94" s="27">
        <v>508</v>
      </c>
      <c r="L94" s="26">
        <v>11.35</v>
      </c>
    </row>
    <row r="95" spans="1:12" x14ac:dyDescent="0.3">
      <c r="A95" s="42">
        <v>2</v>
      </c>
      <c r="B95" s="23">
        <v>2</v>
      </c>
      <c r="C95" s="36" t="s">
        <v>34</v>
      </c>
      <c r="D95" s="28" t="s">
        <v>41</v>
      </c>
      <c r="E95" s="29" t="s">
        <v>81</v>
      </c>
      <c r="F95" s="26">
        <v>200</v>
      </c>
      <c r="G95" s="26">
        <v>0.44</v>
      </c>
      <c r="H95" s="26">
        <v>0</v>
      </c>
      <c r="I95" s="26">
        <v>28.8</v>
      </c>
      <c r="J95" s="26">
        <v>124</v>
      </c>
      <c r="K95" s="27">
        <v>639</v>
      </c>
      <c r="L95" s="26">
        <v>6.9</v>
      </c>
    </row>
    <row r="96" spans="1:12" x14ac:dyDescent="0.3">
      <c r="A96" s="42">
        <v>2</v>
      </c>
      <c r="B96" s="23">
        <v>2</v>
      </c>
      <c r="C96" s="36" t="s">
        <v>34</v>
      </c>
      <c r="D96" s="28" t="s">
        <v>43</v>
      </c>
      <c r="E96" s="29" t="s">
        <v>44</v>
      </c>
      <c r="F96" s="26">
        <v>60</v>
      </c>
      <c r="G96" s="26">
        <v>2.82</v>
      </c>
      <c r="H96" s="26">
        <v>0.6</v>
      </c>
      <c r="I96" s="26">
        <v>24.6</v>
      </c>
      <c r="J96" s="26">
        <v>126</v>
      </c>
      <c r="K96" s="27"/>
      <c r="L96" s="26">
        <v>4.32</v>
      </c>
    </row>
    <row r="97" spans="1:12" x14ac:dyDescent="0.3">
      <c r="A97" s="42">
        <v>2</v>
      </c>
      <c r="B97" s="23">
        <v>2</v>
      </c>
      <c r="C97" s="36" t="s">
        <v>34</v>
      </c>
      <c r="D97" s="30" t="s">
        <v>33</v>
      </c>
      <c r="E97" s="31"/>
      <c r="F97" s="32">
        <f>SUM(F91:F96)</f>
        <v>560</v>
      </c>
      <c r="G97" s="32">
        <f>SUM(G91:G96)</f>
        <v>25.900000000000002</v>
      </c>
      <c r="H97" s="32">
        <f>SUM(H91:H96)</f>
        <v>33.5</v>
      </c>
      <c r="I97" s="32">
        <f>SUM(I91:I96)</f>
        <v>103.72999999999999</v>
      </c>
      <c r="J97" s="32">
        <f>SUM(J91:J96)</f>
        <v>873</v>
      </c>
      <c r="K97" s="33"/>
      <c r="L97" s="32">
        <f>SUM(L91:L96)</f>
        <v>110</v>
      </c>
    </row>
    <row r="98" spans="1:12" ht="15" thickBot="1" x14ac:dyDescent="0.35">
      <c r="A98" s="43">
        <f>A86</f>
        <v>2</v>
      </c>
      <c r="B98" s="43">
        <f>B86</f>
        <v>2</v>
      </c>
      <c r="C98" s="56" t="s">
        <v>45</v>
      </c>
      <c r="D98" s="57"/>
      <c r="E98" s="40"/>
      <c r="F98" s="41">
        <f>F90+F97</f>
        <v>820</v>
      </c>
      <c r="G98" s="41">
        <f>G90+G97</f>
        <v>46.370000000000005</v>
      </c>
      <c r="H98" s="41">
        <f>H90+H97</f>
        <v>49.08</v>
      </c>
      <c r="I98" s="41">
        <f>I90+I97</f>
        <v>175.04</v>
      </c>
      <c r="J98" s="41">
        <f>J90+J97</f>
        <v>1379</v>
      </c>
      <c r="K98" s="41"/>
      <c r="L98" s="41">
        <f>L90+L97</f>
        <v>159</v>
      </c>
    </row>
    <row r="99" spans="1:12" ht="15" thickBot="1" x14ac:dyDescent="0.35">
      <c r="A99" s="16">
        <v>2</v>
      </c>
      <c r="B99" s="17">
        <v>3</v>
      </c>
      <c r="C99" s="18" t="s">
        <v>25</v>
      </c>
      <c r="D99" s="19" t="s">
        <v>26</v>
      </c>
      <c r="E99" s="20" t="s">
        <v>55</v>
      </c>
      <c r="F99" s="21" t="s">
        <v>72</v>
      </c>
      <c r="G99" s="21">
        <v>13.72</v>
      </c>
      <c r="H99" s="21">
        <v>13.91</v>
      </c>
      <c r="I99" s="21">
        <v>33.659999999999997</v>
      </c>
      <c r="J99" s="21">
        <v>314</v>
      </c>
      <c r="K99" s="22">
        <v>302</v>
      </c>
      <c r="L99" s="21">
        <v>26.1</v>
      </c>
    </row>
    <row r="100" spans="1:12" ht="15" thickBot="1" x14ac:dyDescent="0.35">
      <c r="A100" s="16">
        <v>2</v>
      </c>
      <c r="B100" s="17">
        <v>3</v>
      </c>
      <c r="C100" s="18" t="s">
        <v>25</v>
      </c>
      <c r="D100" s="24" t="s">
        <v>27</v>
      </c>
      <c r="E100" s="25" t="s">
        <v>62</v>
      </c>
      <c r="F100" s="26">
        <v>10</v>
      </c>
      <c r="G100" s="26">
        <v>0.05</v>
      </c>
      <c r="H100" s="26">
        <v>7.25</v>
      </c>
      <c r="I100" s="26">
        <v>0.08</v>
      </c>
      <c r="J100" s="26">
        <v>66</v>
      </c>
      <c r="K100" s="27">
        <v>96</v>
      </c>
      <c r="L100" s="26">
        <v>14.54</v>
      </c>
    </row>
    <row r="101" spans="1:12" ht="15" thickBot="1" x14ac:dyDescent="0.35">
      <c r="A101" s="16">
        <v>2</v>
      </c>
      <c r="B101" s="17">
        <v>3</v>
      </c>
      <c r="C101" s="18" t="s">
        <v>25</v>
      </c>
      <c r="D101" s="28" t="s">
        <v>29</v>
      </c>
      <c r="E101" s="29" t="s">
        <v>52</v>
      </c>
      <c r="F101" s="26">
        <v>200</v>
      </c>
      <c r="G101" s="26" t="s">
        <v>93</v>
      </c>
      <c r="H101" s="26">
        <v>0.05</v>
      </c>
      <c r="I101" s="26">
        <v>15.01</v>
      </c>
      <c r="J101" s="26">
        <v>57</v>
      </c>
      <c r="K101" s="27">
        <v>685</v>
      </c>
      <c r="L101" s="26">
        <v>3.53</v>
      </c>
    </row>
    <row r="102" spans="1:12" ht="15" thickBot="1" x14ac:dyDescent="0.35">
      <c r="A102" s="16">
        <v>2</v>
      </c>
      <c r="B102" s="17">
        <v>3</v>
      </c>
      <c r="C102" s="18" t="s">
        <v>25</v>
      </c>
      <c r="D102" s="28" t="s">
        <v>31</v>
      </c>
      <c r="E102" s="29" t="s">
        <v>32</v>
      </c>
      <c r="F102" s="26">
        <v>50</v>
      </c>
      <c r="G102" s="26">
        <v>3.95</v>
      </c>
      <c r="H102" s="26">
        <v>0.5</v>
      </c>
      <c r="I102" s="26">
        <v>24</v>
      </c>
      <c r="J102" s="26">
        <v>117</v>
      </c>
      <c r="K102" s="27"/>
      <c r="L102" s="26">
        <v>4.83</v>
      </c>
    </row>
    <row r="103" spans="1:12" ht="15" thickBot="1" x14ac:dyDescent="0.35">
      <c r="A103" s="16">
        <v>2</v>
      </c>
      <c r="B103" s="17">
        <v>3</v>
      </c>
      <c r="C103" s="18" t="s">
        <v>25</v>
      </c>
      <c r="D103" s="30" t="s">
        <v>33</v>
      </c>
      <c r="E103" s="31"/>
      <c r="F103" s="32">
        <f>SUM(F99:F102)</f>
        <v>260</v>
      </c>
      <c r="G103" s="32">
        <f>SUM(G99:G102)</f>
        <v>17.720000000000002</v>
      </c>
      <c r="H103" s="32">
        <f>SUM(H99:H102)</f>
        <v>21.71</v>
      </c>
      <c r="I103" s="32">
        <f>SUM(I99:I102)</f>
        <v>72.75</v>
      </c>
      <c r="J103" s="32">
        <f>SUM(J99:J102)</f>
        <v>554</v>
      </c>
      <c r="K103" s="33"/>
      <c r="L103" s="32">
        <f>SUM(L99:L102)</f>
        <v>49</v>
      </c>
    </row>
    <row r="104" spans="1:12" ht="15" thickBot="1" x14ac:dyDescent="0.35">
      <c r="A104" s="16">
        <v>2</v>
      </c>
      <c r="B104" s="17">
        <v>3</v>
      </c>
      <c r="C104" s="36" t="s">
        <v>34</v>
      </c>
      <c r="D104" s="28" t="s">
        <v>27</v>
      </c>
      <c r="E104" s="37" t="s">
        <v>94</v>
      </c>
      <c r="F104" s="26">
        <v>60</v>
      </c>
      <c r="G104" s="26">
        <v>8.4000000000000005E-2</v>
      </c>
      <c r="H104" s="26">
        <v>6.06</v>
      </c>
      <c r="I104" s="26">
        <v>4.0999999999999996</v>
      </c>
      <c r="J104" s="26">
        <v>75</v>
      </c>
      <c r="K104" s="27">
        <v>71</v>
      </c>
      <c r="L104" s="26">
        <v>6.32</v>
      </c>
    </row>
    <row r="105" spans="1:12" ht="15" thickBot="1" x14ac:dyDescent="0.35">
      <c r="A105" s="16">
        <v>2</v>
      </c>
      <c r="B105" s="17">
        <v>3</v>
      </c>
      <c r="C105" s="36" t="s">
        <v>34</v>
      </c>
      <c r="D105" s="28" t="s">
        <v>35</v>
      </c>
      <c r="E105" s="29" t="s">
        <v>65</v>
      </c>
      <c r="F105" s="26" t="s">
        <v>77</v>
      </c>
      <c r="G105" s="26">
        <v>3.4</v>
      </c>
      <c r="H105" s="26">
        <v>4.74</v>
      </c>
      <c r="I105" s="26">
        <v>8.15</v>
      </c>
      <c r="J105" s="26">
        <v>96</v>
      </c>
      <c r="K105" s="27">
        <v>124</v>
      </c>
      <c r="L105" s="26">
        <v>35.67</v>
      </c>
    </row>
    <row r="106" spans="1:12" ht="15" thickBot="1" x14ac:dyDescent="0.35">
      <c r="A106" s="16">
        <v>2</v>
      </c>
      <c r="B106" s="17">
        <v>3</v>
      </c>
      <c r="C106" s="36" t="s">
        <v>34</v>
      </c>
      <c r="D106" s="28" t="s">
        <v>37</v>
      </c>
      <c r="E106" s="54" t="s">
        <v>95</v>
      </c>
      <c r="F106" s="26">
        <v>90</v>
      </c>
      <c r="G106" s="26">
        <v>7.88</v>
      </c>
      <c r="H106" s="26">
        <v>7.88</v>
      </c>
      <c r="I106" s="26">
        <v>12.31</v>
      </c>
      <c r="J106" s="26">
        <v>152</v>
      </c>
      <c r="K106" s="27">
        <v>472</v>
      </c>
      <c r="L106" s="26">
        <v>40.799999999999997</v>
      </c>
    </row>
    <row r="107" spans="1:12" ht="15" thickBot="1" x14ac:dyDescent="0.35">
      <c r="A107" s="16">
        <v>2</v>
      </c>
      <c r="B107" s="17">
        <v>3</v>
      </c>
      <c r="C107" s="36" t="s">
        <v>34</v>
      </c>
      <c r="D107" s="28" t="s">
        <v>39</v>
      </c>
      <c r="E107" s="44" t="s">
        <v>54</v>
      </c>
      <c r="F107" s="26">
        <v>150</v>
      </c>
      <c r="G107" s="26">
        <v>3.22</v>
      </c>
      <c r="H107" s="26">
        <v>5.56</v>
      </c>
      <c r="I107" s="26">
        <v>22</v>
      </c>
      <c r="J107" s="26">
        <v>175</v>
      </c>
      <c r="K107" s="27">
        <v>520</v>
      </c>
      <c r="L107" s="26">
        <v>14.03</v>
      </c>
    </row>
    <row r="108" spans="1:12" ht="15" thickBot="1" x14ac:dyDescent="0.35">
      <c r="A108" s="16">
        <v>2</v>
      </c>
      <c r="B108" s="17">
        <v>3</v>
      </c>
      <c r="C108" s="36" t="s">
        <v>34</v>
      </c>
      <c r="D108" s="28" t="s">
        <v>41</v>
      </c>
      <c r="E108" s="54" t="s">
        <v>68</v>
      </c>
      <c r="F108" s="26">
        <v>200</v>
      </c>
      <c r="G108" s="26">
        <v>0.2</v>
      </c>
      <c r="H108" s="26">
        <v>0.16</v>
      </c>
      <c r="I108" s="26">
        <v>27.88</v>
      </c>
      <c r="J108" s="26">
        <v>115</v>
      </c>
      <c r="K108" s="27">
        <v>631</v>
      </c>
      <c r="L108" s="26">
        <v>8.86</v>
      </c>
    </row>
    <row r="109" spans="1:12" ht="15" thickBot="1" x14ac:dyDescent="0.35">
      <c r="A109" s="16">
        <v>2</v>
      </c>
      <c r="B109" s="17">
        <v>3</v>
      </c>
      <c r="C109" s="36" t="s">
        <v>34</v>
      </c>
      <c r="D109" s="28" t="s">
        <v>43</v>
      </c>
      <c r="E109" s="29" t="s">
        <v>44</v>
      </c>
      <c r="F109" s="26">
        <v>60</v>
      </c>
      <c r="G109" s="26">
        <v>2.82</v>
      </c>
      <c r="H109" s="26">
        <v>0.6</v>
      </c>
      <c r="I109" s="26">
        <v>24.6</v>
      </c>
      <c r="J109" s="26">
        <v>126</v>
      </c>
      <c r="K109" s="27"/>
      <c r="L109" s="26">
        <v>4.32</v>
      </c>
    </row>
    <row r="110" spans="1:12" x14ac:dyDescent="0.3">
      <c r="A110" s="16">
        <v>2</v>
      </c>
      <c r="B110" s="17">
        <v>3</v>
      </c>
      <c r="C110" s="36" t="s">
        <v>34</v>
      </c>
      <c r="D110" s="30" t="s">
        <v>33</v>
      </c>
      <c r="E110" s="31"/>
      <c r="F110" s="32">
        <f>SUM(F104:F109)</f>
        <v>560</v>
      </c>
      <c r="G110" s="32">
        <f>SUM(G104:G109)</f>
        <v>17.603999999999999</v>
      </c>
      <c r="H110" s="32">
        <f>SUM(H104:H109)</f>
        <v>25</v>
      </c>
      <c r="I110" s="32">
        <f>SUM(I104:I109)</f>
        <v>99.039999999999992</v>
      </c>
      <c r="J110" s="32">
        <f>SUM(J104:J109)</f>
        <v>739</v>
      </c>
      <c r="K110" s="33"/>
      <c r="L110" s="32">
        <f>SUM(L104:L109)</f>
        <v>110</v>
      </c>
    </row>
    <row r="111" spans="1:12" ht="15" thickBot="1" x14ac:dyDescent="0.35">
      <c r="A111" s="38">
        <f>A99</f>
        <v>2</v>
      </c>
      <c r="B111" s="39">
        <f>B99</f>
        <v>3</v>
      </c>
      <c r="C111" s="56" t="s">
        <v>45</v>
      </c>
      <c r="D111" s="57"/>
      <c r="E111" s="40"/>
      <c r="F111" s="41">
        <f>F103+F110</f>
        <v>820</v>
      </c>
      <c r="G111" s="41">
        <f>G103+G110</f>
        <v>35.323999999999998</v>
      </c>
      <c r="H111" s="41">
        <f>H103+H110</f>
        <v>46.71</v>
      </c>
      <c r="I111" s="41">
        <f>I103+I110</f>
        <v>171.79</v>
      </c>
      <c r="J111" s="41">
        <f>J103+J110</f>
        <v>1293</v>
      </c>
      <c r="K111" s="41"/>
      <c r="L111" s="41">
        <f>L103+L110</f>
        <v>159</v>
      </c>
    </row>
    <row r="112" spans="1:12" ht="15" thickBot="1" x14ac:dyDescent="0.35">
      <c r="A112" s="16">
        <v>2</v>
      </c>
      <c r="B112" s="17">
        <v>4</v>
      </c>
      <c r="C112" s="18" t="s">
        <v>25</v>
      </c>
      <c r="D112" s="19" t="s">
        <v>26</v>
      </c>
      <c r="E112" s="20" t="s">
        <v>51</v>
      </c>
      <c r="F112" s="21" t="s">
        <v>72</v>
      </c>
      <c r="G112" s="21">
        <v>12.16</v>
      </c>
      <c r="H112" s="21">
        <v>13.93</v>
      </c>
      <c r="I112" s="21">
        <v>36.619999999999997</v>
      </c>
      <c r="J112" s="21">
        <v>321</v>
      </c>
      <c r="K112" s="22">
        <v>302</v>
      </c>
      <c r="L112" s="21">
        <v>25.69</v>
      </c>
    </row>
    <row r="113" spans="1:12" ht="15" thickBot="1" x14ac:dyDescent="0.35">
      <c r="A113" s="16">
        <v>2</v>
      </c>
      <c r="B113" s="17">
        <v>4</v>
      </c>
      <c r="C113" s="18" t="s">
        <v>25</v>
      </c>
      <c r="D113" s="28" t="s">
        <v>29</v>
      </c>
      <c r="E113" s="29" t="s">
        <v>59</v>
      </c>
      <c r="F113" s="26">
        <v>200</v>
      </c>
      <c r="G113" s="26">
        <v>0.34</v>
      </c>
      <c r="H113" s="26">
        <v>0.02</v>
      </c>
      <c r="I113" s="26">
        <v>22.53</v>
      </c>
      <c r="J113" s="26">
        <v>95</v>
      </c>
      <c r="K113" s="27">
        <v>79</v>
      </c>
      <c r="L113" s="26">
        <v>6.12</v>
      </c>
    </row>
    <row r="114" spans="1:12" ht="15" thickBot="1" x14ac:dyDescent="0.35">
      <c r="A114" s="16">
        <v>2</v>
      </c>
      <c r="B114" s="17">
        <v>4</v>
      </c>
      <c r="C114" s="18" t="s">
        <v>25</v>
      </c>
      <c r="D114" s="28" t="s">
        <v>31</v>
      </c>
      <c r="E114" s="29" t="s">
        <v>32</v>
      </c>
      <c r="F114" s="26">
        <v>50</v>
      </c>
      <c r="G114" s="26">
        <v>3.95</v>
      </c>
      <c r="H114" s="26">
        <v>0.5</v>
      </c>
      <c r="I114" s="26">
        <v>24</v>
      </c>
      <c r="J114" s="26">
        <v>117</v>
      </c>
      <c r="K114" s="27"/>
      <c r="L114" s="26">
        <v>4.83</v>
      </c>
    </row>
    <row r="115" spans="1:12" ht="15" thickBot="1" x14ac:dyDescent="0.35">
      <c r="A115" s="16">
        <v>2</v>
      </c>
      <c r="B115" s="17">
        <v>4</v>
      </c>
      <c r="C115" s="18" t="s">
        <v>25</v>
      </c>
      <c r="D115" s="24" t="s">
        <v>27</v>
      </c>
      <c r="E115" s="25" t="s">
        <v>61</v>
      </c>
      <c r="F115" s="26">
        <v>10</v>
      </c>
      <c r="G115" s="26">
        <v>2.2999999999999998</v>
      </c>
      <c r="H115" s="26">
        <v>2.9</v>
      </c>
      <c r="I115" s="26">
        <v>0</v>
      </c>
      <c r="J115" s="26">
        <v>36</v>
      </c>
      <c r="K115" s="27">
        <v>97</v>
      </c>
      <c r="L115" s="26">
        <v>12.36</v>
      </c>
    </row>
    <row r="116" spans="1:12" ht="15" thickBot="1" x14ac:dyDescent="0.35">
      <c r="A116" s="16">
        <v>2</v>
      </c>
      <c r="B116" s="17">
        <v>4</v>
      </c>
      <c r="C116" s="18" t="s">
        <v>25</v>
      </c>
      <c r="D116" s="30" t="s">
        <v>33</v>
      </c>
      <c r="E116" s="31"/>
      <c r="F116" s="32">
        <f>SUM(F112:F115)</f>
        <v>260</v>
      </c>
      <c r="G116" s="32">
        <f>SUM(G112:G115)</f>
        <v>18.75</v>
      </c>
      <c r="H116" s="32">
        <f>SUM(H112:H115)</f>
        <v>17.349999999999998</v>
      </c>
      <c r="I116" s="32">
        <f>SUM(I112:I115)</f>
        <v>83.15</v>
      </c>
      <c r="J116" s="32">
        <f>SUM(J112:J115)</f>
        <v>569</v>
      </c>
      <c r="K116" s="33"/>
      <c r="L116" s="32">
        <f>SUM(L112:L115)</f>
        <v>49</v>
      </c>
    </row>
    <row r="117" spans="1:12" ht="15" thickBot="1" x14ac:dyDescent="0.35">
      <c r="A117" s="16">
        <v>2</v>
      </c>
      <c r="B117" s="17">
        <v>4</v>
      </c>
      <c r="C117" s="36" t="s">
        <v>34</v>
      </c>
      <c r="D117" s="28" t="s">
        <v>27</v>
      </c>
      <c r="E117" s="45" t="s">
        <v>67</v>
      </c>
      <c r="F117" s="26">
        <v>60</v>
      </c>
      <c r="G117" s="26">
        <v>0.84</v>
      </c>
      <c r="H117" s="26">
        <v>3.1</v>
      </c>
      <c r="I117" s="26">
        <v>5.34</v>
      </c>
      <c r="J117" s="26">
        <v>53</v>
      </c>
      <c r="K117" s="27" t="s">
        <v>42</v>
      </c>
      <c r="L117" s="26">
        <v>4.8899999999999997</v>
      </c>
    </row>
    <row r="118" spans="1:12" ht="15" thickBot="1" x14ac:dyDescent="0.35">
      <c r="A118" s="16">
        <v>2</v>
      </c>
      <c r="B118" s="17">
        <v>4</v>
      </c>
      <c r="C118" s="36" t="s">
        <v>34</v>
      </c>
      <c r="D118" s="28" t="s">
        <v>35</v>
      </c>
      <c r="E118" s="29" t="s">
        <v>96</v>
      </c>
      <c r="F118" s="26" t="s">
        <v>77</v>
      </c>
      <c r="G118" s="26">
        <v>4.2</v>
      </c>
      <c r="H118" s="26">
        <v>4.9000000000000004</v>
      </c>
      <c r="I118" s="26">
        <v>16.2</v>
      </c>
      <c r="J118" s="26">
        <v>128</v>
      </c>
      <c r="K118" s="27">
        <v>132</v>
      </c>
      <c r="L118" s="26">
        <v>28.21</v>
      </c>
    </row>
    <row r="119" spans="1:12" ht="15" thickBot="1" x14ac:dyDescent="0.35">
      <c r="A119" s="16">
        <v>2</v>
      </c>
      <c r="B119" s="17">
        <v>4</v>
      </c>
      <c r="C119" s="36" t="s">
        <v>34</v>
      </c>
      <c r="D119" s="28" t="s">
        <v>37</v>
      </c>
      <c r="E119" s="29" t="s">
        <v>97</v>
      </c>
      <c r="F119" s="26">
        <v>90</v>
      </c>
      <c r="G119" s="26">
        <v>12.6</v>
      </c>
      <c r="H119" s="26">
        <v>14.4</v>
      </c>
      <c r="I119" s="26">
        <v>8.6</v>
      </c>
      <c r="J119" s="26">
        <v>216</v>
      </c>
      <c r="K119" s="27">
        <v>269</v>
      </c>
      <c r="L119" s="26">
        <v>59.05</v>
      </c>
    </row>
    <row r="120" spans="1:12" ht="15" thickBot="1" x14ac:dyDescent="0.35">
      <c r="A120" s="16">
        <v>2</v>
      </c>
      <c r="B120" s="17">
        <v>4</v>
      </c>
      <c r="C120" s="36" t="s">
        <v>34</v>
      </c>
      <c r="D120" s="28" t="s">
        <v>39</v>
      </c>
      <c r="E120" s="29" t="s">
        <v>57</v>
      </c>
      <c r="F120" s="26">
        <v>150</v>
      </c>
      <c r="G120" s="26">
        <v>5.32</v>
      </c>
      <c r="H120" s="26">
        <v>4.8899999999999997</v>
      </c>
      <c r="I120" s="26">
        <v>29</v>
      </c>
      <c r="J120" s="26">
        <v>211</v>
      </c>
      <c r="K120" s="27">
        <v>516</v>
      </c>
      <c r="L120" s="26">
        <v>7.38</v>
      </c>
    </row>
    <row r="121" spans="1:12" ht="15" thickBot="1" x14ac:dyDescent="0.35">
      <c r="A121" s="16">
        <v>2</v>
      </c>
      <c r="B121" s="17">
        <v>4</v>
      </c>
      <c r="C121" s="36" t="s">
        <v>34</v>
      </c>
      <c r="D121" s="28" t="s">
        <v>41</v>
      </c>
      <c r="E121" s="29" t="s">
        <v>50</v>
      </c>
      <c r="F121" s="26">
        <v>200</v>
      </c>
      <c r="G121" s="26">
        <v>0.14000000000000001</v>
      </c>
      <c r="H121" s="26">
        <v>0.02</v>
      </c>
      <c r="I121" s="26">
        <v>24.43</v>
      </c>
      <c r="J121" s="26">
        <v>96</v>
      </c>
      <c r="K121" s="27">
        <v>699</v>
      </c>
      <c r="L121" s="50">
        <v>6.15</v>
      </c>
    </row>
    <row r="122" spans="1:12" ht="15" thickBot="1" x14ac:dyDescent="0.35">
      <c r="A122" s="16">
        <v>2</v>
      </c>
      <c r="B122" s="17">
        <v>4</v>
      </c>
      <c r="C122" s="36" t="s">
        <v>34</v>
      </c>
      <c r="D122" s="28" t="s">
        <v>43</v>
      </c>
      <c r="E122" s="29" t="s">
        <v>44</v>
      </c>
      <c r="F122" s="26">
        <v>60</v>
      </c>
      <c r="G122" s="26">
        <v>2.82</v>
      </c>
      <c r="H122" s="26">
        <v>0.6</v>
      </c>
      <c r="I122" s="26">
        <v>24.6</v>
      </c>
      <c r="J122" s="26">
        <v>126</v>
      </c>
      <c r="K122" s="27"/>
      <c r="L122" s="26">
        <v>4.32</v>
      </c>
    </row>
    <row r="123" spans="1:12" x14ac:dyDescent="0.3">
      <c r="A123" s="16">
        <v>2</v>
      </c>
      <c r="B123" s="17">
        <v>4</v>
      </c>
      <c r="C123" s="36" t="s">
        <v>34</v>
      </c>
      <c r="D123" s="30" t="s">
        <v>33</v>
      </c>
      <c r="E123" s="31"/>
      <c r="F123" s="32">
        <f>SUM(F117:F122)</f>
        <v>560</v>
      </c>
      <c r="G123" s="32">
        <f>SUM(G117:G122)</f>
        <v>25.92</v>
      </c>
      <c r="H123" s="32">
        <f>SUM(H117:H122)</f>
        <v>27.91</v>
      </c>
      <c r="I123" s="32">
        <f>SUM(I117:I122)</f>
        <v>108.16999999999999</v>
      </c>
      <c r="J123" s="32">
        <f>SUM(J117:J122)</f>
        <v>830</v>
      </c>
      <c r="K123" s="33"/>
      <c r="L123" s="32">
        <f>SUM(L117:L122)</f>
        <v>110</v>
      </c>
    </row>
    <row r="124" spans="1:12" ht="15" thickBot="1" x14ac:dyDescent="0.35">
      <c r="A124" s="38">
        <f>A112</f>
        <v>2</v>
      </c>
      <c r="B124" s="39">
        <f>B112</f>
        <v>4</v>
      </c>
      <c r="C124" s="56" t="s">
        <v>45</v>
      </c>
      <c r="D124" s="57"/>
      <c r="E124" s="40"/>
      <c r="F124" s="41">
        <f>F116+F123</f>
        <v>820</v>
      </c>
      <c r="G124" s="41">
        <f>G116+G123</f>
        <v>44.67</v>
      </c>
      <c r="H124" s="41">
        <f>H116+H123</f>
        <v>45.26</v>
      </c>
      <c r="I124" s="41">
        <f>I116+I123</f>
        <v>191.32</v>
      </c>
      <c r="J124" s="41">
        <f>J116+J123</f>
        <v>1399</v>
      </c>
      <c r="K124" s="41"/>
      <c r="L124" s="41">
        <f>L116+L123</f>
        <v>159</v>
      </c>
    </row>
    <row r="125" spans="1:12" ht="15" thickBot="1" x14ac:dyDescent="0.35">
      <c r="A125" s="16">
        <v>2</v>
      </c>
      <c r="B125" s="17">
        <v>5</v>
      </c>
      <c r="C125" s="18" t="s">
        <v>25</v>
      </c>
      <c r="D125" s="19" t="s">
        <v>26</v>
      </c>
      <c r="E125" s="20" t="s">
        <v>85</v>
      </c>
      <c r="F125" s="21" t="s">
        <v>72</v>
      </c>
      <c r="G125" s="21">
        <v>11.41</v>
      </c>
      <c r="H125" s="21">
        <v>14</v>
      </c>
      <c r="I125" s="21">
        <v>36.86</v>
      </c>
      <c r="J125" s="21">
        <v>120</v>
      </c>
      <c r="K125" s="22">
        <v>302</v>
      </c>
      <c r="L125" s="21">
        <v>25.76</v>
      </c>
    </row>
    <row r="126" spans="1:12" ht="15" thickBot="1" x14ac:dyDescent="0.35">
      <c r="A126" s="16">
        <v>2</v>
      </c>
      <c r="B126" s="17">
        <v>5</v>
      </c>
      <c r="C126" s="18" t="s">
        <v>25</v>
      </c>
      <c r="D126" s="28" t="s">
        <v>29</v>
      </c>
      <c r="E126" s="29" t="s">
        <v>30</v>
      </c>
      <c r="F126" s="26">
        <v>200</v>
      </c>
      <c r="G126" s="26">
        <v>0.26</v>
      </c>
      <c r="H126" s="26">
        <v>0.06</v>
      </c>
      <c r="I126" s="26">
        <v>15.22</v>
      </c>
      <c r="J126" s="26">
        <v>59</v>
      </c>
      <c r="K126" s="27">
        <v>636</v>
      </c>
      <c r="L126" s="26">
        <v>5.32</v>
      </c>
    </row>
    <row r="127" spans="1:12" ht="15" thickBot="1" x14ac:dyDescent="0.35">
      <c r="A127" s="16">
        <v>2</v>
      </c>
      <c r="B127" s="17">
        <v>5</v>
      </c>
      <c r="C127" s="18" t="s">
        <v>25</v>
      </c>
      <c r="D127" s="28" t="s">
        <v>31</v>
      </c>
      <c r="E127" s="29" t="s">
        <v>32</v>
      </c>
      <c r="F127" s="26">
        <v>50</v>
      </c>
      <c r="G127" s="26">
        <v>3.95</v>
      </c>
      <c r="H127" s="26">
        <v>0.5</v>
      </c>
      <c r="I127" s="26">
        <v>24</v>
      </c>
      <c r="J127" s="26">
        <v>117</v>
      </c>
      <c r="K127" s="27"/>
      <c r="L127" s="26">
        <v>4.83</v>
      </c>
    </row>
    <row r="128" spans="1:12" ht="15" thickBot="1" x14ac:dyDescent="0.35">
      <c r="A128" s="16">
        <v>2</v>
      </c>
      <c r="B128" s="17">
        <v>5</v>
      </c>
      <c r="C128" s="18" t="s">
        <v>25</v>
      </c>
      <c r="D128" s="24" t="s">
        <v>27</v>
      </c>
      <c r="E128" s="25" t="s">
        <v>62</v>
      </c>
      <c r="F128" s="26">
        <v>10</v>
      </c>
      <c r="G128" s="26">
        <v>0.05</v>
      </c>
      <c r="H128" s="26">
        <v>7.25</v>
      </c>
      <c r="I128" s="26">
        <v>0.08</v>
      </c>
      <c r="J128" s="26">
        <v>66</v>
      </c>
      <c r="K128" s="27">
        <v>96</v>
      </c>
      <c r="L128" s="26">
        <v>13.09</v>
      </c>
    </row>
    <row r="129" spans="1:12" ht="15" thickBot="1" x14ac:dyDescent="0.35">
      <c r="A129" s="16">
        <v>2</v>
      </c>
      <c r="B129" s="17">
        <v>5</v>
      </c>
      <c r="C129" s="18" t="s">
        <v>25</v>
      </c>
      <c r="D129" s="30" t="s">
        <v>33</v>
      </c>
      <c r="E129" s="31"/>
      <c r="F129" s="32">
        <f>SUM(F125:F128)</f>
        <v>260</v>
      </c>
      <c r="G129" s="32">
        <f>SUM(G125:G128)</f>
        <v>15.670000000000002</v>
      </c>
      <c r="H129" s="32">
        <f>SUM(H125:H128)</f>
        <v>21.810000000000002</v>
      </c>
      <c r="I129" s="32">
        <f>SUM(I125:I128)</f>
        <v>76.16</v>
      </c>
      <c r="J129" s="32">
        <f>SUM(J125:J128)</f>
        <v>362</v>
      </c>
      <c r="K129" s="33"/>
      <c r="L129" s="32">
        <v>49</v>
      </c>
    </row>
    <row r="130" spans="1:12" ht="15" thickBot="1" x14ac:dyDescent="0.35">
      <c r="A130" s="16">
        <v>2</v>
      </c>
      <c r="B130" s="17">
        <v>5</v>
      </c>
      <c r="C130" s="36" t="s">
        <v>34</v>
      </c>
      <c r="D130" s="28" t="s">
        <v>27</v>
      </c>
      <c r="E130" s="55" t="s">
        <v>79</v>
      </c>
      <c r="F130" s="26">
        <v>60</v>
      </c>
      <c r="G130" s="26">
        <v>0.6</v>
      </c>
      <c r="H130" s="26">
        <v>0.12</v>
      </c>
      <c r="I130" s="26">
        <v>2.2999999999999998</v>
      </c>
      <c r="J130" s="26">
        <v>13</v>
      </c>
      <c r="K130" s="27">
        <v>71</v>
      </c>
      <c r="L130" s="26">
        <v>11.36</v>
      </c>
    </row>
    <row r="131" spans="1:12" ht="29.4" thickBot="1" x14ac:dyDescent="0.35">
      <c r="A131" s="16">
        <v>2</v>
      </c>
      <c r="B131" s="17">
        <v>5</v>
      </c>
      <c r="C131" s="36" t="s">
        <v>34</v>
      </c>
      <c r="D131" s="28" t="s">
        <v>35</v>
      </c>
      <c r="E131" s="29" t="s">
        <v>60</v>
      </c>
      <c r="F131" s="26" t="s">
        <v>73</v>
      </c>
      <c r="G131" s="26">
        <v>3.53</v>
      </c>
      <c r="H131" s="26">
        <v>4.72</v>
      </c>
      <c r="I131" s="26">
        <v>13.7</v>
      </c>
      <c r="J131" s="26">
        <v>122</v>
      </c>
      <c r="K131" s="27">
        <v>140</v>
      </c>
      <c r="L131" s="26">
        <v>16.79</v>
      </c>
    </row>
    <row r="132" spans="1:12" ht="15" thickBot="1" x14ac:dyDescent="0.35">
      <c r="A132" s="16">
        <v>2</v>
      </c>
      <c r="B132" s="17">
        <v>5</v>
      </c>
      <c r="C132" s="36" t="s">
        <v>34</v>
      </c>
      <c r="D132" s="28" t="s">
        <v>37</v>
      </c>
      <c r="E132" s="29" t="s">
        <v>98</v>
      </c>
      <c r="F132" s="26">
        <v>90</v>
      </c>
      <c r="G132" s="26">
        <v>9.65</v>
      </c>
      <c r="H132" s="26">
        <v>10.75</v>
      </c>
      <c r="I132" s="26">
        <v>10.050000000000001</v>
      </c>
      <c r="J132" s="26">
        <v>177</v>
      </c>
      <c r="K132" s="27">
        <v>549</v>
      </c>
      <c r="L132" s="26">
        <v>53.4</v>
      </c>
    </row>
    <row r="133" spans="1:12" ht="15" thickBot="1" x14ac:dyDescent="0.35">
      <c r="A133" s="16">
        <v>2</v>
      </c>
      <c r="B133" s="17">
        <v>5</v>
      </c>
      <c r="C133" s="36" t="s">
        <v>34</v>
      </c>
      <c r="D133" s="28" t="s">
        <v>39</v>
      </c>
      <c r="E133" s="29" t="s">
        <v>64</v>
      </c>
      <c r="F133" s="26">
        <v>150</v>
      </c>
      <c r="G133" s="26">
        <v>3.81</v>
      </c>
      <c r="H133" s="26">
        <v>16</v>
      </c>
      <c r="I133" s="26">
        <v>27</v>
      </c>
      <c r="J133" s="26">
        <v>228</v>
      </c>
      <c r="K133" s="27">
        <v>511</v>
      </c>
      <c r="L133" s="26">
        <v>11.32</v>
      </c>
    </row>
    <row r="134" spans="1:12" ht="15" thickBot="1" x14ac:dyDescent="0.35">
      <c r="A134" s="16">
        <v>2</v>
      </c>
      <c r="B134" s="17">
        <v>5</v>
      </c>
      <c r="C134" s="36" t="s">
        <v>34</v>
      </c>
      <c r="D134" s="28" t="s">
        <v>43</v>
      </c>
      <c r="E134" s="29" t="s">
        <v>44</v>
      </c>
      <c r="F134" s="26">
        <v>60</v>
      </c>
      <c r="G134" s="26">
        <v>2.82</v>
      </c>
      <c r="H134" s="26">
        <v>0.6</v>
      </c>
      <c r="I134" s="26">
        <v>24.6</v>
      </c>
      <c r="J134" s="26">
        <v>126</v>
      </c>
      <c r="K134" s="27"/>
      <c r="L134" s="26">
        <v>4.32</v>
      </c>
    </row>
    <row r="135" spans="1:12" ht="15" thickBot="1" x14ac:dyDescent="0.35">
      <c r="A135" s="16">
        <v>2</v>
      </c>
      <c r="B135" s="17">
        <v>5</v>
      </c>
      <c r="C135" s="36" t="s">
        <v>34</v>
      </c>
      <c r="D135" s="24" t="s">
        <v>41</v>
      </c>
      <c r="E135" s="25" t="s">
        <v>68</v>
      </c>
      <c r="F135" s="26">
        <v>200</v>
      </c>
      <c r="G135" s="26">
        <v>1.04</v>
      </c>
      <c r="H135" s="26">
        <v>0</v>
      </c>
      <c r="I135" s="26">
        <v>31</v>
      </c>
      <c r="J135" s="26">
        <v>123</v>
      </c>
      <c r="K135" s="27">
        <v>638</v>
      </c>
      <c r="L135" s="26">
        <v>12.81</v>
      </c>
    </row>
    <row r="136" spans="1:12" x14ac:dyDescent="0.3">
      <c r="A136" s="16">
        <v>2</v>
      </c>
      <c r="B136" s="17">
        <v>5</v>
      </c>
      <c r="C136" s="36" t="s">
        <v>34</v>
      </c>
      <c r="D136" s="30" t="s">
        <v>33</v>
      </c>
      <c r="E136" s="31"/>
      <c r="F136" s="32">
        <f>SUM(F130:F135)</f>
        <v>560</v>
      </c>
      <c r="G136" s="32">
        <f>SUM(G130:G135)</f>
        <v>21.45</v>
      </c>
      <c r="H136" s="32">
        <f>SUM(H130:H135)</f>
        <v>32.19</v>
      </c>
      <c r="I136" s="32">
        <f>SUM(I130:I135)</f>
        <v>108.65</v>
      </c>
      <c r="J136" s="32">
        <f>SUM(J130:J135)</f>
        <v>789</v>
      </c>
      <c r="K136" s="33"/>
      <c r="L136" s="32">
        <f>SUM(L130:L135)</f>
        <v>110</v>
      </c>
    </row>
    <row r="137" spans="1:12" ht="15" thickBot="1" x14ac:dyDescent="0.35">
      <c r="A137" s="38">
        <f>A125</f>
        <v>2</v>
      </c>
      <c r="B137" s="39">
        <f>B125</f>
        <v>5</v>
      </c>
      <c r="C137" s="56" t="s">
        <v>45</v>
      </c>
      <c r="D137" s="57"/>
      <c r="E137" s="40"/>
      <c r="F137" s="41">
        <f>F129+F136</f>
        <v>820</v>
      </c>
      <c r="G137" s="41">
        <f>G129+G136</f>
        <v>37.120000000000005</v>
      </c>
      <c r="H137" s="41">
        <f>H129+H136</f>
        <v>54</v>
      </c>
      <c r="I137" s="41">
        <f>I129+I136</f>
        <v>184.81</v>
      </c>
      <c r="J137" s="41">
        <f>J129+J136</f>
        <v>1151</v>
      </c>
      <c r="K137" s="41"/>
      <c r="L137" s="41">
        <f>L129+L136</f>
        <v>159</v>
      </c>
    </row>
    <row r="138" spans="1:12" ht="15" thickBot="1" x14ac:dyDescent="0.35">
      <c r="A138" s="46"/>
      <c r="B138" s="47"/>
      <c r="C138" s="62" t="s">
        <v>69</v>
      </c>
      <c r="D138" s="62"/>
      <c r="E138" s="62"/>
      <c r="F138" s="48">
        <f>(F18+F31+F45+F58+F71+F85+F98+F111+F124+F137)/(IF(F18=0,0,1)+IF(F31=0,0,1)+IF(F45=0,0,1)+IF(F58=0,0,1)+IF(F71=0,0,1)+IF(F85=0,0,1)+IF(F98=0,0,1)+IF(F111=0,0,1)+IF(F124=0,0,1)+IF(F137=0,0,1))</f>
        <v>823</v>
      </c>
      <c r="G138" s="48">
        <f>(G18+G31+G45+G58+G71+G85+G98+G111+G124+G137)/(IF(G18=0,0,1)+IF(G31=0,0,1)+IF(G45=0,0,1)+IF(G58=0,0,1)+IF(G71=0,0,1)+IF(G85=0,0,1)+IF(G98=0,0,1)+IF(G111=0,0,1)+IF(G124=0,0,1)+IF(G137=0,0,1))</f>
        <v>43.073400000000007</v>
      </c>
      <c r="H138" s="48">
        <f>(H18+H31+H45+H58+H71+H85+H98+H111+H124+H137)/(IF(H18=0,0,1)+IF(H31=0,0,1)+IF(H45=0,0,1)+IF(H58=0,0,1)+IF(H71=0,0,1)+IF(H85=0,0,1)+IF(H98=0,0,1)+IF(H111=0,0,1)+IF(H124=0,0,1)+IF(H137=0,0,1))</f>
        <v>47.85799999999999</v>
      </c>
      <c r="I138" s="48">
        <f>(I18+I31+I45+I58+I71+I85+I98+I111+I124+I137)/(IF(I18=0,0,1)+IF(I31=0,0,1)+IF(I45=0,0,1)+IF(I58=0,0,1)+IF(I71=0,0,1)+IF(I85=0,0,1)+IF(I98=0,0,1)+IF(I111=0,0,1)+IF(I124=0,0,1)+IF(I137=0,0,1))</f>
        <v>180.648</v>
      </c>
      <c r="J138" s="48">
        <f>(J18+J31+J45+J58+J71+J85+J98+J111+J124+J137)/(IF(J18=0,0,1)+IF(J31=0,0,1)+IF(J45=0,0,1)+IF(J58=0,0,1)+IF(J71=0,0,1)+IF(J85=0,0,1)+IF(J98=0,0,1)+IF(J111=0,0,1)+IF(J124=0,0,1)+IF(J137=0,0,1))</f>
        <v>1329.2</v>
      </c>
      <c r="K138" s="48"/>
      <c r="L138" s="48">
        <f>(L18+L31+L45+L58+L71+L85+L98+L111+L124+L137)/(IF(L18=0,0,1)+IF(L31=0,0,1)+IF(L45=0,0,1)+IF(L58=0,0,1)+IF(L71=0,0,1)+IF(L85=0,0,1)+IF(L98=0,0,1)+IF(L111=0,0,1)+IF(L124=0,0,1)+IF(L137=0,0,1))</f>
        <v>159</v>
      </c>
    </row>
  </sheetData>
  <mergeCells count="14">
    <mergeCell ref="C137:D137"/>
    <mergeCell ref="C138:E138"/>
    <mergeCell ref="C58:D58"/>
    <mergeCell ref="C71:D71"/>
    <mergeCell ref="C85:D85"/>
    <mergeCell ref="C98:D98"/>
    <mergeCell ref="C111:D111"/>
    <mergeCell ref="C124:D124"/>
    <mergeCell ref="C45:D45"/>
    <mergeCell ref="C1:E1"/>
    <mergeCell ref="H1:K1"/>
    <mergeCell ref="H2:K2"/>
    <mergeCell ref="C18:D18"/>
    <mergeCell ref="C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Алёна</cp:lastModifiedBy>
  <dcterms:created xsi:type="dcterms:W3CDTF">2025-11-14T07:05:49Z</dcterms:created>
  <dcterms:modified xsi:type="dcterms:W3CDTF">2026-09-14T16:07:09Z</dcterms:modified>
</cp:coreProperties>
</file>